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0" yWindow="0" windowWidth="38400" windowHeight="15990"/>
  </bookViews>
  <sheets>
    <sheet name="Welcome" sheetId="10" r:id="rId1"/>
    <sheet name="Full Product List" sheetId="4" r:id="rId2"/>
    <sheet name="MDF" sheetId="6" r:id="rId3"/>
    <sheet name="IDF" sheetId="7" r:id="rId4"/>
    <sheet name="DC or Server Room" sheetId="8" r:id="rId5"/>
    <sheet name="Remote Site" sheetId="9" r:id="rId6"/>
  </sheets>
  <definedNames>
    <definedName name="_xlnm._FilterDatabase" localSheetId="3" hidden="1">IDF!$A$1:$K$1</definedName>
    <definedName name="_xlnm._FilterDatabase" localSheetId="2" hidden="1">MDF!#REF!</definedName>
    <definedName name="_xlnm.Print_Area" localSheetId="1">'Full Product List'!$A$1:$K$77</definedName>
    <definedName name="Z_10303AB4_7C61_448B_960B_82D0DEC8E33A_.wvu.PrintArea" localSheetId="1" hidden="1">'Full Product List'!$A$1:$K$77</definedName>
    <definedName name="Z_3E8F9723_C2A6_4C94_AAC4_E7D6E27FFEA4_.wvu.Cols" localSheetId="1" hidden="1">'Full Product List'!$A:$A,'Full Product List'!$G:$I,'Full Product List'!#REF!,'Full Product List'!#REF!</definedName>
    <definedName name="Z_3E8F9723_C2A6_4C94_AAC4_E7D6E27FFEA4_.wvu.PrintArea" localSheetId="1" hidden="1">'Full Product List'!$A$1:$K$77</definedName>
    <definedName name="Z_8D4B289B_AEDA_45FD_9A7D_26D7C086CEDC_.wvu.Cols" localSheetId="1" hidden="1">'Full Product List'!$A:$A,'Full Product List'!$F:$G,'Full Product List'!$J:$K</definedName>
    <definedName name="Z_8D4B289B_AEDA_45FD_9A7D_26D7C086CEDC_.wvu.PrintArea" localSheetId="1" hidden="1">'Full Product List'!$A$1:$K$77</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36" i="6" l="1"/>
  <c r="A17" i="9"/>
  <c r="A18" i="9"/>
  <c r="A16" i="9"/>
  <c r="A44" i="8"/>
  <c r="A45" i="8"/>
  <c r="A43" i="8"/>
  <c r="A13" i="7"/>
  <c r="A14" i="7"/>
  <c r="A12" i="7"/>
  <c r="A35" i="6"/>
  <c r="A34" i="6"/>
  <c r="K14" i="9"/>
  <c r="K13" i="9"/>
  <c r="K12" i="9"/>
  <c r="K11" i="9"/>
  <c r="K10" i="9"/>
  <c r="K9" i="9"/>
  <c r="K8" i="9"/>
  <c r="K7" i="9"/>
  <c r="K6" i="9"/>
  <c r="K5" i="9"/>
  <c r="K4" i="9"/>
  <c r="K3" i="9"/>
  <c r="K2" i="9"/>
  <c r="K41" i="8"/>
  <c r="K40" i="8"/>
  <c r="K39" i="8"/>
  <c r="K38" i="8"/>
  <c r="K37" i="8"/>
  <c r="K36" i="8"/>
  <c r="K35" i="8"/>
  <c r="K34" i="8"/>
  <c r="K33" i="8"/>
  <c r="K32" i="8"/>
  <c r="K31" i="8"/>
  <c r="K30" i="8"/>
  <c r="K29" i="8"/>
  <c r="K28" i="8"/>
  <c r="K27" i="8"/>
  <c r="K26" i="8"/>
  <c r="K25" i="8"/>
  <c r="K24" i="8"/>
  <c r="K23" i="8"/>
  <c r="K22" i="8"/>
  <c r="K21" i="8"/>
  <c r="K20" i="8"/>
  <c r="K19" i="8"/>
  <c r="K18" i="8"/>
  <c r="K17" i="8"/>
  <c r="K16" i="8"/>
  <c r="K15" i="8"/>
  <c r="K14" i="8"/>
  <c r="K13" i="8"/>
  <c r="K12" i="8"/>
  <c r="K11" i="8"/>
  <c r="K10" i="8"/>
  <c r="K9" i="8"/>
  <c r="K8" i="8"/>
  <c r="K7" i="8"/>
  <c r="K6" i="8"/>
  <c r="K5" i="8"/>
  <c r="K4" i="8"/>
  <c r="K3" i="8"/>
  <c r="K2" i="8"/>
  <c r="K10" i="7"/>
  <c r="K9" i="7"/>
  <c r="K8" i="7"/>
  <c r="K7" i="7"/>
  <c r="K6" i="7"/>
  <c r="K5" i="7"/>
  <c r="K4" i="7"/>
  <c r="K3" i="7"/>
  <c r="K2" i="7"/>
  <c r="B2" i="8"/>
  <c r="C2" i="8"/>
  <c r="D2" i="8"/>
  <c r="E2" i="8"/>
  <c r="F2" i="8"/>
  <c r="G2" i="8"/>
  <c r="H2" i="8"/>
  <c r="I2" i="8"/>
  <c r="J2" i="8"/>
  <c r="B3" i="8"/>
  <c r="C3" i="8"/>
  <c r="D3" i="8"/>
  <c r="E3" i="8"/>
  <c r="F3" i="8"/>
  <c r="G3" i="8"/>
  <c r="H3" i="8"/>
  <c r="I3" i="8"/>
  <c r="J3" i="8"/>
  <c r="B4" i="8"/>
  <c r="C4" i="8"/>
  <c r="D4" i="8"/>
  <c r="E4" i="8"/>
  <c r="F4" i="8"/>
  <c r="G4" i="8"/>
  <c r="H4" i="8"/>
  <c r="I4" i="8"/>
  <c r="J4" i="8"/>
  <c r="B5" i="8"/>
  <c r="C5" i="8"/>
  <c r="D5" i="8"/>
  <c r="E5" i="8"/>
  <c r="F5" i="8"/>
  <c r="G5" i="8"/>
  <c r="H5" i="8"/>
  <c r="I5" i="8"/>
  <c r="J5" i="8"/>
  <c r="B6" i="8"/>
  <c r="C6" i="8"/>
  <c r="D6" i="8"/>
  <c r="E6" i="8"/>
  <c r="F6" i="8"/>
  <c r="G6" i="8"/>
  <c r="H6" i="8"/>
  <c r="I6" i="8"/>
  <c r="J6" i="8"/>
  <c r="B7" i="8"/>
  <c r="C7" i="8"/>
  <c r="D7" i="8"/>
  <c r="E7" i="8"/>
  <c r="F7" i="8"/>
  <c r="G7" i="8"/>
  <c r="H7" i="8"/>
  <c r="I7" i="8"/>
  <c r="J7" i="8"/>
  <c r="B8" i="8"/>
  <c r="C8" i="8"/>
  <c r="D8" i="8"/>
  <c r="E8" i="8"/>
  <c r="F8" i="8"/>
  <c r="G8" i="8"/>
  <c r="H8" i="8"/>
  <c r="I8" i="8"/>
  <c r="J8" i="8"/>
  <c r="B9" i="8"/>
  <c r="C9" i="8"/>
  <c r="D9" i="8"/>
  <c r="E9" i="8"/>
  <c r="F9" i="8"/>
  <c r="G9" i="8"/>
  <c r="H9" i="8"/>
  <c r="I9" i="8"/>
  <c r="J9" i="8"/>
  <c r="B10" i="8"/>
  <c r="C10" i="8"/>
  <c r="D10" i="8"/>
  <c r="E10" i="8"/>
  <c r="F10" i="8"/>
  <c r="G10" i="8"/>
  <c r="H10" i="8"/>
  <c r="I10" i="8"/>
  <c r="J10" i="8"/>
  <c r="B11" i="8"/>
  <c r="C11" i="8"/>
  <c r="D11" i="8"/>
  <c r="E11" i="8"/>
  <c r="F11" i="8"/>
  <c r="G11" i="8"/>
  <c r="H11" i="8"/>
  <c r="I11" i="8"/>
  <c r="J11" i="8"/>
  <c r="B12" i="8"/>
  <c r="C12" i="8"/>
  <c r="D12" i="8"/>
  <c r="E12" i="8"/>
  <c r="F12" i="8"/>
  <c r="G12" i="8"/>
  <c r="H12" i="8"/>
  <c r="I12" i="8"/>
  <c r="J12" i="8"/>
  <c r="B13" i="8"/>
  <c r="C13" i="8"/>
  <c r="D13" i="8"/>
  <c r="E13" i="8"/>
  <c r="F13" i="8"/>
  <c r="G13" i="8"/>
  <c r="H13" i="8"/>
  <c r="I13" i="8"/>
  <c r="J13" i="8"/>
  <c r="B14" i="8"/>
  <c r="C14" i="8"/>
  <c r="D14" i="8"/>
  <c r="E14" i="8"/>
  <c r="F14" i="8"/>
  <c r="G14" i="8"/>
  <c r="H14" i="8"/>
  <c r="I14" i="8"/>
  <c r="J14" i="8"/>
  <c r="B15" i="8"/>
  <c r="C15" i="8"/>
  <c r="D15" i="8"/>
  <c r="E15" i="8"/>
  <c r="F15" i="8"/>
  <c r="G15" i="8"/>
  <c r="H15" i="8"/>
  <c r="I15" i="8"/>
  <c r="J15" i="8"/>
  <c r="B16" i="8"/>
  <c r="C16" i="8"/>
  <c r="D16" i="8"/>
  <c r="E16" i="8"/>
  <c r="F16" i="8"/>
  <c r="G16" i="8"/>
  <c r="H16" i="8"/>
  <c r="I16" i="8"/>
  <c r="J16" i="8"/>
  <c r="B17" i="8"/>
  <c r="C17" i="8"/>
  <c r="D17" i="8"/>
  <c r="E17" i="8"/>
  <c r="F17" i="8"/>
  <c r="G17" i="8"/>
  <c r="H17" i="8"/>
  <c r="I17" i="8"/>
  <c r="J17" i="8"/>
  <c r="B18" i="8"/>
  <c r="C18" i="8"/>
  <c r="D18" i="8"/>
  <c r="E18" i="8"/>
  <c r="F18" i="8"/>
  <c r="G18" i="8"/>
  <c r="H18" i="8"/>
  <c r="I18" i="8"/>
  <c r="J18" i="8"/>
  <c r="B19" i="8"/>
  <c r="C19" i="8"/>
  <c r="D19" i="8"/>
  <c r="E19" i="8"/>
  <c r="F19" i="8"/>
  <c r="G19" i="8"/>
  <c r="H19" i="8"/>
  <c r="I19" i="8"/>
  <c r="J19" i="8"/>
  <c r="B20" i="8"/>
  <c r="C20" i="8"/>
  <c r="D20" i="8"/>
  <c r="E20" i="8"/>
  <c r="F20" i="8"/>
  <c r="G20" i="8"/>
  <c r="H20" i="8"/>
  <c r="I20" i="8"/>
  <c r="J20" i="8"/>
  <c r="B21" i="8"/>
  <c r="C21" i="8"/>
  <c r="D21" i="8"/>
  <c r="E21" i="8"/>
  <c r="F21" i="8"/>
  <c r="G21" i="8"/>
  <c r="H21" i="8"/>
  <c r="I21" i="8"/>
  <c r="J21" i="8"/>
  <c r="B22" i="8"/>
  <c r="C22" i="8"/>
  <c r="D22" i="8"/>
  <c r="E22" i="8"/>
  <c r="F22" i="8"/>
  <c r="G22" i="8"/>
  <c r="H22" i="8"/>
  <c r="I22" i="8"/>
  <c r="J22" i="8"/>
  <c r="B23" i="8"/>
  <c r="C23" i="8"/>
  <c r="D23" i="8"/>
  <c r="E23" i="8"/>
  <c r="F23" i="8"/>
  <c r="G23" i="8"/>
  <c r="H23" i="8"/>
  <c r="I23" i="8"/>
  <c r="J23" i="8"/>
  <c r="B24" i="8"/>
  <c r="C24" i="8"/>
  <c r="D24" i="8"/>
  <c r="E24" i="8"/>
  <c r="F24" i="8"/>
  <c r="G24" i="8"/>
  <c r="H24" i="8"/>
  <c r="I24" i="8"/>
  <c r="J24" i="8"/>
  <c r="B25" i="8"/>
  <c r="C25" i="8"/>
  <c r="D25" i="8"/>
  <c r="E25" i="8"/>
  <c r="F25" i="8"/>
  <c r="G25" i="8"/>
  <c r="H25" i="8"/>
  <c r="I25" i="8"/>
  <c r="J25" i="8"/>
  <c r="B26" i="8"/>
  <c r="C26" i="8"/>
  <c r="D26" i="8"/>
  <c r="E26" i="8"/>
  <c r="F26" i="8"/>
  <c r="G26" i="8"/>
  <c r="H26" i="8"/>
  <c r="I26" i="8"/>
  <c r="J26" i="8"/>
  <c r="B27" i="8"/>
  <c r="C27" i="8"/>
  <c r="D27" i="8"/>
  <c r="E27" i="8"/>
  <c r="F27" i="8"/>
  <c r="G27" i="8"/>
  <c r="H27" i="8"/>
  <c r="I27" i="8"/>
  <c r="J27" i="8"/>
  <c r="B28" i="8"/>
  <c r="C28" i="8"/>
  <c r="D28" i="8"/>
  <c r="E28" i="8"/>
  <c r="F28" i="8"/>
  <c r="G28" i="8"/>
  <c r="H28" i="8"/>
  <c r="I28" i="8"/>
  <c r="J28" i="8"/>
  <c r="B29" i="8"/>
  <c r="C29" i="8"/>
  <c r="D29" i="8"/>
  <c r="E29" i="8"/>
  <c r="F29" i="8"/>
  <c r="G29" i="8"/>
  <c r="H29" i="8"/>
  <c r="I29" i="8"/>
  <c r="J29" i="8"/>
  <c r="B30" i="8"/>
  <c r="C30" i="8"/>
  <c r="D30" i="8"/>
  <c r="E30" i="8"/>
  <c r="F30" i="8"/>
  <c r="G30" i="8"/>
  <c r="H30" i="8"/>
  <c r="I30" i="8"/>
  <c r="J30" i="8"/>
  <c r="B31" i="8"/>
  <c r="C31" i="8"/>
  <c r="D31" i="8"/>
  <c r="E31" i="8"/>
  <c r="F31" i="8"/>
  <c r="G31" i="8"/>
  <c r="H31" i="8"/>
  <c r="I31" i="8"/>
  <c r="J31" i="8"/>
  <c r="B32" i="8"/>
  <c r="C32" i="8"/>
  <c r="D32" i="8"/>
  <c r="E32" i="8"/>
  <c r="F32" i="8"/>
  <c r="G32" i="8"/>
  <c r="H32" i="8"/>
  <c r="I32" i="8"/>
  <c r="J32" i="8"/>
  <c r="B33" i="8"/>
  <c r="C33" i="8"/>
  <c r="D33" i="8"/>
  <c r="E33" i="8"/>
  <c r="F33" i="8"/>
  <c r="G33" i="8"/>
  <c r="H33" i="8"/>
  <c r="I33" i="8"/>
  <c r="J33" i="8"/>
  <c r="B34" i="8"/>
  <c r="C34" i="8"/>
  <c r="D34" i="8"/>
  <c r="E34" i="8"/>
  <c r="F34" i="8"/>
  <c r="G34" i="8"/>
  <c r="H34" i="8"/>
  <c r="I34" i="8"/>
  <c r="J34" i="8"/>
  <c r="B35" i="8"/>
  <c r="C35" i="8"/>
  <c r="D35" i="8"/>
  <c r="E35" i="8"/>
  <c r="F35" i="8"/>
  <c r="G35" i="8"/>
  <c r="H35" i="8"/>
  <c r="I35" i="8"/>
  <c r="J35" i="8"/>
  <c r="B36" i="8"/>
  <c r="C36" i="8"/>
  <c r="D36" i="8"/>
  <c r="E36" i="8"/>
  <c r="F36" i="8"/>
  <c r="G36" i="8"/>
  <c r="H36" i="8"/>
  <c r="I36" i="8"/>
  <c r="J36" i="8"/>
  <c r="B37" i="8"/>
  <c r="C37" i="8"/>
  <c r="D37" i="8"/>
  <c r="E37" i="8"/>
  <c r="F37" i="8"/>
  <c r="G37" i="8"/>
  <c r="H37" i="8"/>
  <c r="I37" i="8"/>
  <c r="J37" i="8"/>
  <c r="B38" i="8"/>
  <c r="C38" i="8"/>
  <c r="D38" i="8"/>
  <c r="E38" i="8"/>
  <c r="F38" i="8"/>
  <c r="G38" i="8"/>
  <c r="H38" i="8"/>
  <c r="I38" i="8"/>
  <c r="J38" i="8"/>
  <c r="B39" i="8"/>
  <c r="C39" i="8"/>
  <c r="D39" i="8"/>
  <c r="E39" i="8"/>
  <c r="F39" i="8"/>
  <c r="G39" i="8"/>
  <c r="H39" i="8"/>
  <c r="I39" i="8"/>
  <c r="J39" i="8"/>
  <c r="B40" i="8"/>
  <c r="C40" i="8"/>
  <c r="D40" i="8"/>
  <c r="E40" i="8"/>
  <c r="F40" i="8"/>
  <c r="G40" i="8"/>
  <c r="H40" i="8"/>
  <c r="I40" i="8"/>
  <c r="J40" i="8"/>
  <c r="B41" i="8"/>
  <c r="C41" i="8"/>
  <c r="D41" i="8"/>
  <c r="E41" i="8"/>
  <c r="F41" i="8"/>
  <c r="G41" i="8"/>
  <c r="H41" i="8"/>
  <c r="I41" i="8"/>
  <c r="J41" i="8"/>
  <c r="A39" i="8"/>
  <c r="A40" i="8"/>
  <c r="A41" i="8"/>
  <c r="A38" i="8"/>
  <c r="A37" i="8"/>
  <c r="A36" i="8"/>
  <c r="A34" i="8"/>
  <c r="A35" i="8"/>
  <c r="A33" i="8"/>
  <c r="A31" i="8"/>
  <c r="A32" i="8"/>
  <c r="A30" i="8"/>
  <c r="A29" i="8"/>
  <c r="A28" i="8"/>
  <c r="A27" i="8"/>
  <c r="A26" i="8"/>
  <c r="A17" i="8"/>
  <c r="A18" i="8"/>
  <c r="A19" i="8"/>
  <c r="A20" i="8"/>
  <c r="A21" i="8"/>
  <c r="A22" i="8"/>
  <c r="A23" i="8"/>
  <c r="A24" i="8"/>
  <c r="A25" i="8"/>
  <c r="A16" i="8"/>
  <c r="A4" i="8"/>
  <c r="A5" i="8"/>
  <c r="A6" i="8"/>
  <c r="A7" i="8"/>
  <c r="A8" i="8"/>
  <c r="A9" i="8"/>
  <c r="A10" i="8"/>
  <c r="A11" i="8"/>
  <c r="A12" i="8"/>
  <c r="A13" i="8"/>
  <c r="A14" i="8"/>
  <c r="A15" i="8"/>
  <c r="A3" i="8"/>
  <c r="A2" i="8"/>
  <c r="B2" i="7"/>
  <c r="C2" i="7"/>
  <c r="D2" i="7"/>
  <c r="E2" i="7"/>
  <c r="F2" i="7"/>
  <c r="G2" i="7"/>
  <c r="H2" i="7"/>
  <c r="I2" i="7"/>
  <c r="J2" i="7"/>
  <c r="B3" i="7"/>
  <c r="C3" i="7"/>
  <c r="D3" i="7"/>
  <c r="E3" i="7"/>
  <c r="F3" i="7"/>
  <c r="G3" i="7"/>
  <c r="H3" i="7"/>
  <c r="I3" i="7"/>
  <c r="J3" i="7"/>
  <c r="B4" i="7"/>
  <c r="C4" i="7"/>
  <c r="D4" i="7"/>
  <c r="E4" i="7"/>
  <c r="F4" i="7"/>
  <c r="G4" i="7"/>
  <c r="H4" i="7"/>
  <c r="I4" i="7"/>
  <c r="J4" i="7"/>
  <c r="B5" i="7"/>
  <c r="C5" i="7"/>
  <c r="D5" i="7"/>
  <c r="E5" i="7"/>
  <c r="F5" i="7"/>
  <c r="G5" i="7"/>
  <c r="H5" i="7"/>
  <c r="I5" i="7"/>
  <c r="J5" i="7"/>
  <c r="B6" i="7"/>
  <c r="C6" i="7"/>
  <c r="D6" i="7"/>
  <c r="E6" i="7"/>
  <c r="F6" i="7"/>
  <c r="G6" i="7"/>
  <c r="H6" i="7"/>
  <c r="I6" i="7"/>
  <c r="J6" i="7"/>
  <c r="B7" i="7"/>
  <c r="C7" i="7"/>
  <c r="D7" i="7"/>
  <c r="E7" i="7"/>
  <c r="F7" i="7"/>
  <c r="G7" i="7"/>
  <c r="H7" i="7"/>
  <c r="I7" i="7"/>
  <c r="J7" i="7"/>
  <c r="B8" i="7"/>
  <c r="C8" i="7"/>
  <c r="D8" i="7"/>
  <c r="E8" i="7"/>
  <c r="F8" i="7"/>
  <c r="G8" i="7"/>
  <c r="H8" i="7"/>
  <c r="I8" i="7"/>
  <c r="J8" i="7"/>
  <c r="B9" i="7"/>
  <c r="C9" i="7"/>
  <c r="D9" i="7"/>
  <c r="E9" i="7"/>
  <c r="F9" i="7"/>
  <c r="G9" i="7"/>
  <c r="H9" i="7"/>
  <c r="I9" i="7"/>
  <c r="J9" i="7"/>
  <c r="B10" i="7"/>
  <c r="C10" i="7"/>
  <c r="D10" i="7"/>
  <c r="E10" i="7"/>
  <c r="F10" i="7"/>
  <c r="G10" i="7"/>
  <c r="H10" i="7"/>
  <c r="I10" i="7"/>
  <c r="J10" i="7"/>
  <c r="A9" i="7"/>
  <c r="A10" i="7"/>
  <c r="A8" i="7"/>
  <c r="A4" i="7"/>
  <c r="A5" i="7"/>
  <c r="A6" i="7"/>
  <c r="A7" i="7"/>
  <c r="A3" i="7"/>
  <c r="A2" i="7"/>
  <c r="B2" i="9"/>
  <c r="C2" i="9"/>
  <c r="D2" i="9"/>
  <c r="E2" i="9"/>
  <c r="F2" i="9"/>
  <c r="G2" i="9"/>
  <c r="H2" i="9"/>
  <c r="I2" i="9"/>
  <c r="J2" i="9"/>
  <c r="B3" i="9"/>
  <c r="C3" i="9"/>
  <c r="D3" i="9"/>
  <c r="E3" i="9"/>
  <c r="F3" i="9"/>
  <c r="G3" i="9"/>
  <c r="H3" i="9"/>
  <c r="I3" i="9"/>
  <c r="J3" i="9"/>
  <c r="B4" i="9"/>
  <c r="C4" i="9"/>
  <c r="D4" i="9"/>
  <c r="E4" i="9"/>
  <c r="F4" i="9"/>
  <c r="G4" i="9"/>
  <c r="H4" i="9"/>
  <c r="I4" i="9"/>
  <c r="J4" i="9"/>
  <c r="B5" i="9"/>
  <c r="C5" i="9"/>
  <c r="D5" i="9"/>
  <c r="E5" i="9"/>
  <c r="F5" i="9"/>
  <c r="G5" i="9"/>
  <c r="H5" i="9"/>
  <c r="I5" i="9"/>
  <c r="J5" i="9"/>
  <c r="B6" i="9"/>
  <c r="C6" i="9"/>
  <c r="D6" i="9"/>
  <c r="E6" i="9"/>
  <c r="F6" i="9"/>
  <c r="G6" i="9"/>
  <c r="H6" i="9"/>
  <c r="I6" i="9"/>
  <c r="J6" i="9"/>
  <c r="B7" i="9"/>
  <c r="C7" i="9"/>
  <c r="D7" i="9"/>
  <c r="E7" i="9"/>
  <c r="F7" i="9"/>
  <c r="G7" i="9"/>
  <c r="H7" i="9"/>
  <c r="I7" i="9"/>
  <c r="J7" i="9"/>
  <c r="B8" i="9"/>
  <c r="C8" i="9"/>
  <c r="D8" i="9"/>
  <c r="E8" i="9"/>
  <c r="F8" i="9"/>
  <c r="G8" i="9"/>
  <c r="H8" i="9"/>
  <c r="I8" i="9"/>
  <c r="J8" i="9"/>
  <c r="B9" i="9"/>
  <c r="C9" i="9"/>
  <c r="D9" i="9"/>
  <c r="E9" i="9"/>
  <c r="F9" i="9"/>
  <c r="G9" i="9"/>
  <c r="H9" i="9"/>
  <c r="I9" i="9"/>
  <c r="J9" i="9"/>
  <c r="B10" i="9"/>
  <c r="C10" i="9"/>
  <c r="D10" i="9"/>
  <c r="E10" i="9"/>
  <c r="F10" i="9"/>
  <c r="G10" i="9"/>
  <c r="H10" i="9"/>
  <c r="I10" i="9"/>
  <c r="J10" i="9"/>
  <c r="B11" i="9"/>
  <c r="C11" i="9"/>
  <c r="D11" i="9"/>
  <c r="E11" i="9"/>
  <c r="F11" i="9"/>
  <c r="G11" i="9"/>
  <c r="H11" i="9"/>
  <c r="I11" i="9"/>
  <c r="J11" i="9"/>
  <c r="B12" i="9"/>
  <c r="C12" i="9"/>
  <c r="D12" i="9"/>
  <c r="E12" i="9"/>
  <c r="F12" i="9"/>
  <c r="G12" i="9"/>
  <c r="H12" i="9"/>
  <c r="I12" i="9"/>
  <c r="J12" i="9"/>
  <c r="B13" i="9"/>
  <c r="C13" i="9"/>
  <c r="D13" i="9"/>
  <c r="E13" i="9"/>
  <c r="F13" i="9"/>
  <c r="G13" i="9"/>
  <c r="H13" i="9"/>
  <c r="I13" i="9"/>
  <c r="J13" i="9"/>
  <c r="B14" i="9"/>
  <c r="C14" i="9"/>
  <c r="D14" i="9"/>
  <c r="E14" i="9"/>
  <c r="F14" i="9"/>
  <c r="G14" i="9"/>
  <c r="H14" i="9"/>
  <c r="I14" i="9"/>
  <c r="J14" i="9"/>
  <c r="A14" i="9"/>
  <c r="A13" i="9"/>
  <c r="A12" i="9"/>
  <c r="A11" i="9"/>
  <c r="A6" i="9"/>
  <c r="A7" i="9"/>
  <c r="A8" i="9"/>
  <c r="A9" i="9"/>
  <c r="A10" i="9"/>
  <c r="A2" i="9"/>
  <c r="A3" i="9"/>
  <c r="A4" i="9"/>
  <c r="A5" i="9"/>
  <c r="K32" i="6"/>
  <c r="K31" i="6"/>
  <c r="K30" i="6"/>
  <c r="K29" i="6"/>
  <c r="K28" i="6"/>
  <c r="K27" i="6"/>
  <c r="K26" i="6"/>
  <c r="K25" i="6"/>
  <c r="K24" i="6"/>
  <c r="K23" i="6"/>
  <c r="K22" i="6"/>
  <c r="K21" i="6"/>
  <c r="K20" i="6"/>
  <c r="K19" i="6"/>
  <c r="K18" i="6"/>
  <c r="K17" i="6"/>
  <c r="K16" i="6"/>
  <c r="B28" i="6"/>
  <c r="C28" i="6"/>
  <c r="D28" i="6"/>
  <c r="E28" i="6"/>
  <c r="F28" i="6"/>
  <c r="G28" i="6"/>
  <c r="H28" i="6"/>
  <c r="I28" i="6"/>
  <c r="J28" i="6"/>
  <c r="B29" i="6"/>
  <c r="C29" i="6"/>
  <c r="D29" i="6"/>
  <c r="E29" i="6"/>
  <c r="F29" i="6"/>
  <c r="G29" i="6"/>
  <c r="H29" i="6"/>
  <c r="I29" i="6"/>
  <c r="J29" i="6"/>
  <c r="B30" i="6"/>
  <c r="C30" i="6"/>
  <c r="D30" i="6"/>
  <c r="E30" i="6"/>
  <c r="F30" i="6"/>
  <c r="G30" i="6"/>
  <c r="H30" i="6"/>
  <c r="I30" i="6"/>
  <c r="J30" i="6"/>
  <c r="B31" i="6"/>
  <c r="C31" i="6"/>
  <c r="D31" i="6"/>
  <c r="E31" i="6"/>
  <c r="F31" i="6"/>
  <c r="G31" i="6"/>
  <c r="H31" i="6"/>
  <c r="I31" i="6"/>
  <c r="J31" i="6"/>
  <c r="B32" i="6"/>
  <c r="C32" i="6"/>
  <c r="D32" i="6"/>
  <c r="E32" i="6"/>
  <c r="F32" i="6"/>
  <c r="G32" i="6"/>
  <c r="H32" i="6"/>
  <c r="I32" i="6"/>
  <c r="J32" i="6"/>
  <c r="A30" i="6"/>
  <c r="A31" i="6"/>
  <c r="A32" i="6"/>
  <c r="A29" i="6"/>
  <c r="A28" i="6"/>
  <c r="B20" i="6"/>
  <c r="C20" i="6"/>
  <c r="D20" i="6"/>
  <c r="E20" i="6"/>
  <c r="F20" i="6"/>
  <c r="G20" i="6"/>
  <c r="H20" i="6"/>
  <c r="I20" i="6"/>
  <c r="J20" i="6"/>
  <c r="B21" i="6"/>
  <c r="C21" i="6"/>
  <c r="D21" i="6"/>
  <c r="E21" i="6"/>
  <c r="F21" i="6"/>
  <c r="G21" i="6"/>
  <c r="H21" i="6"/>
  <c r="I21" i="6"/>
  <c r="J21" i="6"/>
  <c r="B22" i="6"/>
  <c r="C22" i="6"/>
  <c r="D22" i="6"/>
  <c r="E22" i="6"/>
  <c r="F22" i="6"/>
  <c r="G22" i="6"/>
  <c r="H22" i="6"/>
  <c r="I22" i="6"/>
  <c r="J22" i="6"/>
  <c r="B23" i="6"/>
  <c r="C23" i="6"/>
  <c r="D23" i="6"/>
  <c r="E23" i="6"/>
  <c r="F23" i="6"/>
  <c r="G23" i="6"/>
  <c r="H23" i="6"/>
  <c r="I23" i="6"/>
  <c r="J23" i="6"/>
  <c r="B24" i="6"/>
  <c r="C24" i="6"/>
  <c r="D24" i="6"/>
  <c r="E24" i="6"/>
  <c r="F24" i="6"/>
  <c r="G24" i="6"/>
  <c r="H24" i="6"/>
  <c r="I24" i="6"/>
  <c r="J24" i="6"/>
  <c r="B25" i="6"/>
  <c r="C25" i="6"/>
  <c r="D25" i="6"/>
  <c r="E25" i="6"/>
  <c r="F25" i="6"/>
  <c r="G25" i="6"/>
  <c r="H25" i="6"/>
  <c r="I25" i="6"/>
  <c r="J25" i="6"/>
  <c r="B26" i="6"/>
  <c r="C26" i="6"/>
  <c r="D26" i="6"/>
  <c r="E26" i="6"/>
  <c r="F26" i="6"/>
  <c r="G26" i="6"/>
  <c r="H26" i="6"/>
  <c r="I26" i="6"/>
  <c r="J26" i="6"/>
  <c r="B27" i="6"/>
  <c r="C27" i="6"/>
  <c r="D27" i="6"/>
  <c r="E27" i="6"/>
  <c r="F27" i="6"/>
  <c r="G27" i="6"/>
  <c r="H27" i="6"/>
  <c r="I27" i="6"/>
  <c r="J27" i="6"/>
  <c r="A21" i="6"/>
  <c r="A22" i="6"/>
  <c r="A23" i="6"/>
  <c r="A24" i="6"/>
  <c r="A25" i="6"/>
  <c r="A26" i="6"/>
  <c r="A27" i="6"/>
  <c r="A20" i="6"/>
  <c r="B16" i="6"/>
  <c r="C16" i="6"/>
  <c r="D16" i="6"/>
  <c r="E16" i="6"/>
  <c r="F16" i="6"/>
  <c r="G16" i="6"/>
  <c r="H16" i="6"/>
  <c r="I16" i="6"/>
  <c r="J16" i="6"/>
  <c r="B17" i="6"/>
  <c r="C17" i="6"/>
  <c r="D17" i="6"/>
  <c r="E17" i="6"/>
  <c r="F17" i="6"/>
  <c r="G17" i="6"/>
  <c r="H17" i="6"/>
  <c r="I17" i="6"/>
  <c r="J17" i="6"/>
  <c r="B18" i="6"/>
  <c r="C18" i="6"/>
  <c r="D18" i="6"/>
  <c r="E18" i="6"/>
  <c r="F18" i="6"/>
  <c r="G18" i="6"/>
  <c r="H18" i="6"/>
  <c r="I18" i="6"/>
  <c r="J18" i="6"/>
  <c r="B19" i="6"/>
  <c r="C19" i="6"/>
  <c r="D19" i="6"/>
  <c r="E19" i="6"/>
  <c r="F19" i="6"/>
  <c r="G19" i="6"/>
  <c r="H19" i="6"/>
  <c r="I19" i="6"/>
  <c r="J19" i="6"/>
  <c r="A17" i="6"/>
  <c r="A18" i="6"/>
  <c r="A19" i="6"/>
  <c r="A16" i="6"/>
  <c r="K15" i="6"/>
  <c r="K14" i="6"/>
  <c r="K13" i="6"/>
  <c r="K12" i="6"/>
  <c r="K11" i="6"/>
  <c r="K10" i="6"/>
  <c r="K9" i="6"/>
  <c r="K8" i="6"/>
  <c r="K7" i="6"/>
  <c r="K6" i="6"/>
  <c r="K5" i="6"/>
  <c r="K3" i="6"/>
  <c r="K2" i="6"/>
  <c r="K4" i="6"/>
  <c r="B11" i="6"/>
  <c r="C11" i="6"/>
  <c r="D11" i="6"/>
  <c r="E11" i="6"/>
  <c r="F11" i="6"/>
  <c r="G11" i="6"/>
  <c r="H11" i="6"/>
  <c r="I11" i="6"/>
  <c r="J11" i="6"/>
  <c r="B12" i="6"/>
  <c r="C12" i="6"/>
  <c r="D12" i="6"/>
  <c r="E12" i="6"/>
  <c r="F12" i="6"/>
  <c r="G12" i="6"/>
  <c r="H12" i="6"/>
  <c r="I12" i="6"/>
  <c r="J12" i="6"/>
  <c r="B13" i="6"/>
  <c r="C13" i="6"/>
  <c r="D13" i="6"/>
  <c r="E13" i="6"/>
  <c r="F13" i="6"/>
  <c r="G13" i="6"/>
  <c r="H13" i="6"/>
  <c r="I13" i="6"/>
  <c r="J13" i="6"/>
  <c r="B14" i="6"/>
  <c r="C14" i="6"/>
  <c r="D14" i="6"/>
  <c r="E14" i="6"/>
  <c r="F14" i="6"/>
  <c r="G14" i="6"/>
  <c r="H14" i="6"/>
  <c r="I14" i="6"/>
  <c r="J14" i="6"/>
  <c r="B15" i="6"/>
  <c r="C15" i="6"/>
  <c r="D15" i="6"/>
  <c r="E15" i="6"/>
  <c r="F15" i="6"/>
  <c r="G15" i="6"/>
  <c r="H15" i="6"/>
  <c r="I15" i="6"/>
  <c r="J15" i="6"/>
  <c r="A12" i="6"/>
  <c r="A13" i="6"/>
  <c r="A14" i="6"/>
  <c r="A15" i="6"/>
  <c r="A11" i="6"/>
  <c r="B10" i="6"/>
  <c r="C10" i="6"/>
  <c r="D10" i="6"/>
  <c r="E10" i="6"/>
  <c r="F10" i="6"/>
  <c r="G10" i="6"/>
  <c r="H10" i="6"/>
  <c r="I10" i="6"/>
  <c r="J10" i="6"/>
  <c r="B9" i="6"/>
  <c r="C9" i="6"/>
  <c r="D9" i="6"/>
  <c r="E9" i="6"/>
  <c r="F9" i="6"/>
  <c r="G9" i="6"/>
  <c r="H9" i="6"/>
  <c r="I9" i="6"/>
  <c r="J9" i="6"/>
  <c r="B8" i="6"/>
  <c r="C8" i="6"/>
  <c r="D8" i="6"/>
  <c r="E8" i="6"/>
  <c r="F8" i="6"/>
  <c r="G8" i="6"/>
  <c r="H8" i="6"/>
  <c r="I8" i="6"/>
  <c r="J8" i="6"/>
  <c r="A9" i="6"/>
  <c r="A10" i="6"/>
  <c r="A8" i="6"/>
  <c r="B7" i="6"/>
  <c r="C7" i="6"/>
  <c r="D7" i="6"/>
  <c r="E7" i="6"/>
  <c r="F7" i="6"/>
  <c r="G7" i="6"/>
  <c r="H7" i="6"/>
  <c r="I7" i="6"/>
  <c r="J7" i="6"/>
  <c r="A7" i="6"/>
  <c r="B6" i="6"/>
  <c r="C6" i="6"/>
  <c r="D6" i="6"/>
  <c r="E6" i="6"/>
  <c r="F6" i="6"/>
  <c r="G6" i="6"/>
  <c r="H6" i="6"/>
  <c r="I6" i="6"/>
  <c r="J6" i="6"/>
  <c r="A6" i="6"/>
  <c r="B4" i="6"/>
  <c r="C4" i="6"/>
  <c r="D4" i="6"/>
  <c r="E4" i="6"/>
  <c r="F4" i="6"/>
  <c r="G4" i="6"/>
  <c r="H4" i="6"/>
  <c r="I4" i="6"/>
  <c r="J4" i="6"/>
  <c r="A4" i="6"/>
  <c r="B3" i="6"/>
  <c r="C3" i="6"/>
  <c r="D3" i="6"/>
  <c r="E3" i="6"/>
  <c r="F3" i="6"/>
  <c r="G3" i="6"/>
  <c r="H3" i="6"/>
  <c r="I3" i="6"/>
  <c r="J3" i="6"/>
  <c r="A3" i="6"/>
  <c r="B2" i="6"/>
  <c r="C2" i="6"/>
  <c r="D2" i="6"/>
  <c r="E2" i="6"/>
  <c r="F2" i="6"/>
  <c r="G2" i="6"/>
  <c r="H2" i="6"/>
  <c r="I2" i="6"/>
  <c r="J2" i="6"/>
  <c r="A2" i="6"/>
  <c r="B5" i="6"/>
  <c r="C5" i="6"/>
  <c r="D5" i="6"/>
  <c r="E5" i="6"/>
  <c r="F5" i="6"/>
  <c r="G5" i="6"/>
  <c r="H5" i="6"/>
  <c r="I5" i="6"/>
  <c r="J5" i="6"/>
  <c r="A5" i="6"/>
</calcChain>
</file>

<file path=xl/sharedStrings.xml><?xml version="1.0" encoding="utf-8"?>
<sst xmlns="http://schemas.openxmlformats.org/spreadsheetml/2006/main" count="692" uniqueCount="282">
  <si>
    <t>*</t>
    <phoneticPr fontId="4" type="noConversion"/>
  </si>
  <si>
    <t>Side to Side</t>
    <phoneticPr fontId="4" type="noConversion"/>
  </si>
  <si>
    <t>8.75 x 17.5 x 21.75</t>
    <phoneticPr fontId="4" type="noConversion"/>
  </si>
  <si>
    <t>WS-C4507R+E</t>
    <phoneticPr fontId="4" type="noConversion"/>
  </si>
  <si>
    <t>19.19 x 17.31 x 12.5</t>
    <phoneticPr fontId="4" type="noConversion"/>
  </si>
  <si>
    <t>http://www.cisco.com/en/US/prod/collateral/switches/ps5718/ps4324/product_data_sheet0900aecd801792b1.html</t>
  </si>
  <si>
    <t>—</t>
  </si>
  <si>
    <t>Side to Back</t>
    <phoneticPr fontId="4" type="noConversion"/>
  </si>
  <si>
    <t>1.75 x 17.5 x 18.0</t>
  </si>
  <si>
    <t>http://www.cisco.com/en/US/docs/switches/lan/catalyst3750x_3560x/hardware/installation/guide/HIGSPEC.html</t>
  </si>
  <si>
    <t>WS-C3750X-12S-E</t>
  </si>
  <si>
    <t>WS-C3750X-48PF-S</t>
    <phoneticPr fontId="4" type="noConversion"/>
  </si>
  <si>
    <t>Front and Sides to Back</t>
    <phoneticPr fontId="4" type="noConversion"/>
  </si>
  <si>
    <t>1.75 x 17.5 x 19.5</t>
    <phoneticPr fontId="4" type="noConversion"/>
  </si>
  <si>
    <t>WS-C3750X-24P-S</t>
    <phoneticPr fontId="4" type="noConversion"/>
  </si>
  <si>
    <t>1.75 x 17.5 x 18.0</t>
    <phoneticPr fontId="4" type="noConversion"/>
  </si>
  <si>
    <t>WS-C3560X-48PF-S</t>
    <phoneticPr fontId="4" type="noConversion"/>
  </si>
  <si>
    <t>WS-C3560X-24P-S</t>
    <phoneticPr fontId="4" type="noConversion"/>
  </si>
  <si>
    <t>1.75 x 17.5 x 15.19</t>
    <phoneticPr fontId="4" type="noConversion"/>
  </si>
  <si>
    <t>Single C13</t>
    <phoneticPr fontId="4" type="noConversion"/>
  </si>
  <si>
    <t>http://www.cisco.com/en/US/docs/switches/lan/catalyst2960/hardware/installation/guide_stack/HIGSPEC.html</t>
  </si>
  <si>
    <t>WS-3560CG-8PC-S</t>
  </si>
  <si>
    <t>WS-2960CPD-8PT-L</t>
  </si>
  <si>
    <t>WS-C3750X-48T-S</t>
    <phoneticPr fontId="4" type="noConversion"/>
  </si>
  <si>
    <t>WS-C3750X-24T-S</t>
    <phoneticPr fontId="4" type="noConversion"/>
  </si>
  <si>
    <t>WS-C3560X-48T-S</t>
    <phoneticPr fontId="4" type="noConversion"/>
  </si>
  <si>
    <t>WS-C3560X-24T-S</t>
    <phoneticPr fontId="4" type="noConversion"/>
  </si>
  <si>
    <t>ASR1002-5G-VPN/K9</t>
  </si>
  <si>
    <t>ASR1001-2.5G-VPN/K9</t>
  </si>
  <si>
    <t>Side and Back to Front</t>
    <phoneticPr fontId="4" type="noConversion"/>
  </si>
  <si>
    <t>5.22 x 17.25 x 18.75</t>
    <phoneticPr fontId="4" type="noConversion"/>
  </si>
  <si>
    <t>http://www.cisco.com/en/US/docs/routers/access/2900/hardware/installation/guide/Overview.html</t>
  </si>
  <si>
    <t>C2911-VSEC/K9</t>
    <phoneticPr fontId="4" type="noConversion"/>
  </si>
  <si>
    <t>Back and Side to Front</t>
    <phoneticPr fontId="4" type="noConversion"/>
  </si>
  <si>
    <t>3.5 x 17.5 x 18.5</t>
    <phoneticPr fontId="4" type="noConversion"/>
  </si>
  <si>
    <t>3.5 x 17.25 x 12</t>
    <phoneticPr fontId="4" type="noConversion"/>
  </si>
  <si>
    <t>C1941-WAASX-SEC/K9</t>
  </si>
  <si>
    <t>C881SRST-K9</t>
  </si>
  <si>
    <t>Front to Back</t>
  </si>
  <si>
    <t>1.69 x 16.89 x 20.33</t>
  </si>
  <si>
    <t>Dual C13</t>
  </si>
  <si>
    <t>http://www.cisco.com/en/US/prod/collateral/contnetw/ps5680/ps6474/data_sheet_c78-685554.pdf</t>
  </si>
  <si>
    <t>WAVE-594-K9</t>
  </si>
  <si>
    <t>WAVE-294-K9</t>
  </si>
  <si>
    <t>1.69 x 16.89 x 14.55</t>
  </si>
  <si>
    <t>Single C13</t>
  </si>
  <si>
    <t>Wireless LAN Controller 5508</t>
  </si>
  <si>
    <t>Wireless LAN Controller 2504</t>
  </si>
  <si>
    <t>Application Control Engine 4710</t>
  </si>
  <si>
    <t>UCS-C210M2-VCD2</t>
  </si>
  <si>
    <t>UCS-C200M2-VCD2</t>
  </si>
  <si>
    <t>MCS7845I3-K9-CMD3A</t>
  </si>
  <si>
    <t>MCS7835I3-K9-CMD3A</t>
  </si>
  <si>
    <t>MCS7845I3-K9-UCC2</t>
  </si>
  <si>
    <t>MCS7835I3-K9-UCC2</t>
  </si>
  <si>
    <t>UCS-C200M2-BE6K</t>
  </si>
  <si>
    <t>N7K-C7009</t>
  </si>
  <si>
    <t>N7K-C7010</t>
  </si>
  <si>
    <t>Flex 7510 Wireless Controller</t>
  </si>
  <si>
    <t>NAM2220</t>
  </si>
  <si>
    <t>Wide Area Virtualization Engine 694</t>
  </si>
  <si>
    <t>Wide Area Virtualization Engine 594</t>
  </si>
  <si>
    <t>Wide Area Virtualization Engine 294</t>
  </si>
  <si>
    <t>Wide Area Virtualization Engine 7541</t>
  </si>
  <si>
    <t>WAVE-7541-K9</t>
  </si>
  <si>
    <t>WS-C6506-E</t>
  </si>
  <si>
    <t>R200-1120402W</t>
  </si>
  <si>
    <t>R210-2121605W</t>
  </si>
  <si>
    <t>R250-2480805W</t>
  </si>
  <si>
    <t>N20-C6508</t>
  </si>
  <si>
    <t>UCS-FI-6248UP</t>
  </si>
  <si>
    <t>N2K-C2232PP-10GE</t>
    <phoneticPr fontId="4" type="noConversion"/>
  </si>
  <si>
    <t>Front to Back</t>
    <phoneticPr fontId="4" type="noConversion"/>
  </si>
  <si>
    <t>1.72 x 17.3 x 17.7</t>
    <phoneticPr fontId="4" type="noConversion"/>
  </si>
  <si>
    <t>Dual C13</t>
    <phoneticPr fontId="4" type="noConversion"/>
  </si>
  <si>
    <t>http://www.cisco.com/en/US/docs/switches/datacenter/nexus2000/hw/installation/guide/techspec.html</t>
  </si>
  <si>
    <t>N5K-C5548UP-FA</t>
  </si>
  <si>
    <t>1.72 x 17.3 x 29.5</t>
    <phoneticPr fontId="4" type="noConversion"/>
  </si>
  <si>
    <t>http://www.cisco.com/en/US/docs/switches/datacenter/nexus5000/hw/installation/guide/techspec.html</t>
  </si>
  <si>
    <t>N2K-C2248TP-1GE</t>
    <phoneticPr fontId="4" type="noConversion"/>
  </si>
  <si>
    <t>N2K-C2248TP-E</t>
  </si>
  <si>
    <t>1.7 x 16.9 x 27.8</t>
  </si>
  <si>
    <t>http://www.cisco.com/assets/cdc_content_elements/flash/dataCenter/cisco_ucs_power_calculator/</t>
  </si>
  <si>
    <t>3.346 x 17.465 x 28.791</t>
    <phoneticPr fontId="4" type="noConversion"/>
  </si>
  <si>
    <t>http://www.cisco.com/en/US/prod/collateral/voicesw/ps6790/ps5748/ps378/data_sheet_c78-564635.html</t>
  </si>
  <si>
    <t>4 Post</t>
  </si>
  <si>
    <t>http://www.cisco.com/en/US/prod/collateral/voicesw/ps6790/ps5748/ps378/data_sheet_c78-564637.html</t>
  </si>
  <si>
    <t>http://www.cisco.com/en/US/prod/collateral/netmgtsw/ps5740/ps5688/ps10113/data_sheet_c78-551907.html</t>
  </si>
  <si>
    <t>3.54 x 17.0 x 20.0</t>
  </si>
  <si>
    <t>1.5 x 16.92 x 20.04</t>
    <phoneticPr fontId="4" type="noConversion"/>
  </si>
  <si>
    <t>http://www.cisco.com/en/US/docs/app_ntwk_services/data_center_app_services/ace_appliances/4710/hardware/installation/guide/Specs.html</t>
  </si>
  <si>
    <t>Side to Side</t>
  </si>
  <si>
    <t>1.72 x 16.8 x 18</t>
  </si>
  <si>
    <t>http://www.cisco.com/en/US/prod/collateral/ps7060/ps11305/ps11315/ps11337/data_sheet_c78-626491.html</t>
  </si>
  <si>
    <t>2 Post</t>
  </si>
  <si>
    <t>1.75 x 17.3 x 21.20</t>
    <phoneticPr fontId="4" type="noConversion"/>
  </si>
  <si>
    <t>http://www.cisco.com/en/US/prod/collateral/wireless/ps6302/ps8322/ps10315/data_sheet_c78-521631.html</t>
  </si>
  <si>
    <t>http://www.cisco.com/en/US/prod/collateral/wireless/ps6302/ps8322/ps11630/data_sheet_c78-645111.html</t>
  </si>
  <si>
    <t>1.73 x 8.0 x 6.75</t>
  </si>
  <si>
    <t>http://www.cisco.com/en/US/prod/collateral/wireless/ps6302/ps8322/ps11635/data_sheet_c78-650053.html</t>
  </si>
  <si>
    <t>1.69 x 17.3 x 28.0</t>
  </si>
  <si>
    <t>1.71 x 17.3 x 18.5</t>
  </si>
  <si>
    <t>3.5 x 17.2 x 22.0</t>
  </si>
  <si>
    <t>http://www.cisco.com/en/US/prod/collateral/routers/ps9343/data_sheet_c78-447652.html</t>
  </si>
  <si>
    <t>http://www.cisco.com/en/US/prod/collateral/vpndevc/ps6032/ps6094/ps6120/data_sheet_c78-701808.html</t>
  </si>
  <si>
    <t>1.67 x 16.7 x 15.6</t>
  </si>
  <si>
    <t>1.67 x 16.7 x 19.1</t>
  </si>
  <si>
    <t>http://www.cisco.com/en/US/prod/collateral/vpndevc/ps6032/ps6094/ps6120/data_sheet_c78-701253.html</t>
  </si>
  <si>
    <t>1.75 x 7.89 x 6.87</t>
  </si>
  <si>
    <t>http://www.cisco.com/en/US/prod/collateral/routers/ps10538/data_sheet_c78_556319.html</t>
  </si>
  <si>
    <t>3.5 x 13.5 x 11.5</t>
  </si>
  <si>
    <t>Front to Side</t>
  </si>
  <si>
    <t>Round</t>
  </si>
  <si>
    <t>Square</t>
  </si>
  <si>
    <t>CTI-4501-MCU-K9</t>
  </si>
  <si>
    <t>CTI-7010-TPSRV-K9</t>
  </si>
  <si>
    <t>3.43 x 17.25 x 19.1</t>
  </si>
  <si>
    <t>http://www.cisco.com/en/US/prod/collateral/ps7060/ps11305/ps11317/ps11339/data_sheet_c78-626138.html</t>
  </si>
  <si>
    <t>3.43 x 17.4 x 19.25</t>
  </si>
  <si>
    <t>http://www.cisco.com/en/US/prod/collateral/ps7060/ps11305/ps11317/ps11562/data_sheet_c78-627487.html</t>
  </si>
  <si>
    <t>http://www.cisco.com/en/US/prod/collateral/vpndevc/ps6032/ps6094/ps6120/product_data_sheet0900aecd802930c5.html</t>
  </si>
  <si>
    <t>Wide Area Virtualization Engine 8541</t>
  </si>
  <si>
    <t>Wide Area Virtualization Engine 7571</t>
  </si>
  <si>
    <t>WAE-694-K9</t>
  </si>
  <si>
    <t>WAVE-8541-K9</t>
  </si>
  <si>
    <t>WAVE-7571-K9</t>
  </si>
  <si>
    <t>IPS-4360-K9</t>
  </si>
  <si>
    <t>IPS-4345-K9</t>
  </si>
  <si>
    <t>DS-C9148-8G16P-K9</t>
  </si>
  <si>
    <t>DS-C9124-K9</t>
  </si>
  <si>
    <t>3.42 x 16.89 x 24.88</t>
  </si>
  <si>
    <t>1.67 x 16.9 x 15.5</t>
  </si>
  <si>
    <t>24.5 x 17.3 x 24.0</t>
  </si>
  <si>
    <t>36.75 x 17.3 x 32.0</t>
  </si>
  <si>
    <t>1.72 x 17.3 x 17.7</t>
  </si>
  <si>
    <t>Quad C19</t>
  </si>
  <si>
    <t>http://www.cisco.com/en/US/docs/switches/datacenter/hw/nexus7000/site_prep/guide/nexus7k_siteprep_book.html</t>
  </si>
  <si>
    <t>1.72 x 17.3 x 29.5</t>
  </si>
  <si>
    <t>http://www.cisco.com/en/US/docs/unified_computing/ucs/hw/site_prep/guide/siteprep_tech_specs.html</t>
  </si>
  <si>
    <t>3.47 x 19 x 26.5</t>
  </si>
  <si>
    <t>ASA5525-IPS-K9
ASA5525-K9</t>
  </si>
  <si>
    <t>ASA5545-IPS-K9
ASA5545-K9</t>
  </si>
  <si>
    <t>ASA5515-IPS-K9
ASA5515-K9</t>
  </si>
  <si>
    <t>Cisco ASA 5545-X</t>
  </si>
  <si>
    <t>Cisco ASA 5515-X</t>
  </si>
  <si>
    <t>Cisco ASA 5512-X</t>
  </si>
  <si>
    <t>ASA5512-IPS-K9
ASA5512-K9</t>
  </si>
  <si>
    <t>Cisco ASA 5525-X</t>
  </si>
  <si>
    <t>Cisco IPS 4520</t>
  </si>
  <si>
    <t>Cisco IPS 4510</t>
  </si>
  <si>
    <t>Cisco IPS 4360</t>
  </si>
  <si>
    <t>Cisco IPS 4345</t>
  </si>
  <si>
    <t>IPS-4520-K9</t>
  </si>
  <si>
    <t>IPS-4510-K9</t>
  </si>
  <si>
    <t>Cisco 3945E</t>
  </si>
  <si>
    <t>Cisco 3945</t>
  </si>
  <si>
    <t>Cisco 3925</t>
  </si>
  <si>
    <t>Cisco 2951</t>
  </si>
  <si>
    <t>Cisco 2921</t>
  </si>
  <si>
    <t>Cisco 2911</t>
  </si>
  <si>
    <t>Cisco 1941</t>
  </si>
  <si>
    <t>CISCO3945E-SEC/K9</t>
  </si>
  <si>
    <t>C3945-VSEC/K9
CISCO3945-SEC/K9</t>
  </si>
  <si>
    <t>C3925-VSEC/K9
CISCO3925-SEC/K9</t>
  </si>
  <si>
    <t>C2951-VSEC/K9
CISCO2951-SEC/K9</t>
  </si>
  <si>
    <t>C2921-VSEC/K9</t>
  </si>
  <si>
    <t>Cisco Catalyst 6500 E-Series 6-Slot Chassis</t>
  </si>
  <si>
    <t>Cisco Catalyst 4507R+E 7-slot Chassis with 48 Gbps per slot</t>
  </si>
  <si>
    <t>Cisco Catalyst 3750-X Series Stackable 12 GbE SFP ports</t>
  </si>
  <si>
    <t>Cisco Catalyst 3750-X Series Stackable 48 Ethernet 10/100/1000 PoE+ ports</t>
  </si>
  <si>
    <t>Cisco Catalyst 3750-X Series Stackable 24 Ethernet 10/100/1000 PoE+ ports</t>
  </si>
  <si>
    <t>Cisco Catalyst 2960-S Series 48 Ethernet 10/100/1000 PoE+ ports</t>
  </si>
  <si>
    <t>Cisco Catalyst 2960-S Series 24 Ethernet 10/100/1000 PoE+ ports</t>
  </si>
  <si>
    <t>WS-C2960S-48FPD-L
WS-C2960S-48FPS-L</t>
  </si>
  <si>
    <t>WS-C2960S-24PD-L
WS-C2960S-24PS-L</t>
  </si>
  <si>
    <t>Cisco Catalyst Compact 3560 Switch - 8 Ethernet 10/100/1000 PoE+ ports</t>
  </si>
  <si>
    <t>Cisco Catalyst Compact 2960 switch - 8 Ethernet 10/100 PoE ports</t>
  </si>
  <si>
    <t>Cisco Catalyst 3560-X Series Standalone 48 Ethernet 10/100/1000 PoE+ ports</t>
  </si>
  <si>
    <t>Cisco Catalyst 3560-X Series Standalone 24 Ethernet 10/100/1000 PoE+ ports</t>
  </si>
  <si>
    <t>Cisco Catalyst 3750-X Series Stackable 48 10/100/1000 Ethernet ports</t>
  </si>
  <si>
    <t>Cisco Catalyst 3750-X Series Stackable 24 10/100/1000 Ethernet ports</t>
  </si>
  <si>
    <t>Cisco Catalyst 3560-X Series Standalone 48 10/100/1000 Ethernet ports</t>
  </si>
  <si>
    <t>Cisco Catalyst 3560-X Series Standalone 24 10/100/1000 Ethernet ports</t>
  </si>
  <si>
    <t>Aggregated Services 1002 Router</t>
  </si>
  <si>
    <t>Aggregated Services 1001 Router</t>
  </si>
  <si>
    <t>Cisco ASA 5505 Firewall Edition Bundle security appliance</t>
  </si>
  <si>
    <t>ASA5505-BUN-K9</t>
  </si>
  <si>
    <t>AIR-CT7510-3K-K9
AIR-CT7510-2K-K9
AIR-CT7510-1K-K9
AIR-CT7510-500-K9
AIR-CT7510-300-K9</t>
  </si>
  <si>
    <t>AIR-CT5508-500-K9
AIR-CT5508-250-K9
AIR-CT5508-100-K9
AIR-CT5508-50-K9
AIR-CT5508-25-K9
AIR-CT5508-12-K9</t>
  </si>
  <si>
    <t>AIR-CT2504-50-K9
AIR-CT2504-25-K9
AIR-CT2504-15-K9
AIR-CT2504-5-K9</t>
  </si>
  <si>
    <t>ACE-4710-02-K9
ACE-4710-01-K9
ACE-4710-2PAK
ACE-4710-0.5-K9</t>
  </si>
  <si>
    <t>Cisco IronPort Web Security Appliance S370</t>
  </si>
  <si>
    <t>Cisco IronPort Email Security Appliance C370</t>
  </si>
  <si>
    <t>S370-BUN-R-NA</t>
  </si>
  <si>
    <t>C370-BUN-R-NA</t>
  </si>
  <si>
    <t>Cisco NAM 2220 Appliance with 2x10 Gigabit XFP ports</t>
  </si>
  <si>
    <t>Nexus 7000 C7009 (9 Slot), Chassis</t>
  </si>
  <si>
    <t>Nexus 7000 C7010 (10 Slot), Chassis</t>
  </si>
  <si>
    <t>Cisco Nexus 5548 up to 48-port 10GbE, FCoE, and Fibre Channel SFP+</t>
  </si>
  <si>
    <t>Cisco Nexus 5596 up to 96-port 10GbE, FCoE, and Fibre Channel SFP+</t>
  </si>
  <si>
    <t>N5K-C5596UP-FA</t>
  </si>
  <si>
    <t>Cisco Nexus 2000 Series 48 Ethernet 100/1000BASE-T Fabric Extender</t>
  </si>
  <si>
    <t>Cisco Nexus 2000 Series 48 Ethernet 100/1000BASE-T (enhanced) Fabric Extender</t>
  </si>
  <si>
    <t>Cisco Nexus 2000 Series 32 1/10 GbE SFP+, FCoE capable Fabric Extender</t>
  </si>
  <si>
    <t>Cisco UCS up tp 48-port Fabric Interconnect</t>
  </si>
  <si>
    <t>Cisco UCS Blade Server Chassis</t>
  </si>
  <si>
    <t>Cisco UCS C200 M2 Rack Mount Server</t>
  </si>
  <si>
    <t>Cisco UCS C210 M2 Rack Mount Server</t>
  </si>
  <si>
    <t>Cisco UCS C250 M2 Rack Mount Server</t>
  </si>
  <si>
    <t>Cisco MDS 9148 Multilayer Fibre Channel Switch</t>
  </si>
  <si>
    <t>Cisco MDS 9124 Multilayer Fibre Channel Switch</t>
  </si>
  <si>
    <t>Cisco TelePresence Server 7010</t>
  </si>
  <si>
    <t>Cisco TelePresence Multipoint Control Unit 4501</t>
  </si>
  <si>
    <t>Cisco TelePresence Video Communication Server Control</t>
  </si>
  <si>
    <t>CTI-VCS-BASE-K9</t>
  </si>
  <si>
    <t>Cisco Media Convergence Server 7835-I3 for Unified Contact Center Express up to 100 agents</t>
  </si>
  <si>
    <t>MCS7845-I3-K9-CCXB1</t>
  </si>
  <si>
    <t>MCS7835-I3-K9-CCXB1</t>
  </si>
  <si>
    <t>Cisco Media Convergence Server 7845-I3 for Unified Contact Center Express up to 400 agents</t>
  </si>
  <si>
    <t>Cisco UCS C200 M2 High-Density Rack-Mount Server for unified communications applications</t>
  </si>
  <si>
    <t>Cisco UCS C210 M2 General-Purpose Rack-Mount Server for unified communications applications</t>
  </si>
  <si>
    <t>Unified CMBE6K UCS C200M2 for Unified Communications Manger up to 500 users</t>
  </si>
  <si>
    <t>Cisco Media Convergence Server 7835-I3 for Unity Connection up to 2500 users</t>
  </si>
  <si>
    <t>Cisco Media Convergence Server 7845-I3 for Unity Connection up to 10,000 users</t>
  </si>
  <si>
    <t>Cisco Media Convergence Server 7835-I3 for Unified Communications Manager up to 2500 users</t>
  </si>
  <si>
    <t>Cisco Media Convergence Server 7845-I3 for Unified Communications Manager up to 10,000 users</t>
  </si>
  <si>
    <t>ASA5585-S40P40-K9
ASA5585-S20P20X-K9
ASA5585-S10P10X-K9</t>
  </si>
  <si>
    <t>Cisco ASA 5585-X Security Plus IPS Edition</t>
  </si>
  <si>
    <t>http://www.cisco.com/en/US/prod/collateral/switches/ps11527/ps11289/data_sheet_c78-639705_ps11290_Products_Data_Sheet.html</t>
  </si>
  <si>
    <t>1.75 x 10.6 x 6.8</t>
  </si>
  <si>
    <t>1.75 x 10.6 x 9.4</t>
  </si>
  <si>
    <t>Dual C19</t>
  </si>
  <si>
    <t>Single C7</t>
  </si>
  <si>
    <t>3.47 x x17.3 x 29.5</t>
  </si>
  <si>
    <t>*</t>
  </si>
  <si>
    <t>Back to Front</t>
  </si>
  <si>
    <t>**</t>
  </si>
  <si>
    <t>http://www.cisco.com/en/US/docs/switches/datacenter/mds9000/hw/9100series/installation/5.1/techspec.html</t>
  </si>
  <si>
    <t>1.72 x 17.51 x 19.78</t>
  </si>
  <si>
    <t>1.72 x 17.16 x 16</t>
  </si>
  <si>
    <t>10.5 x 17.5 x 32.0</t>
  </si>
  <si>
    <t>3.39 x 17.5 x 28.0</t>
  </si>
  <si>
    <t>http://www.cisco.com/en/US/prod/collateral/ps10265/ps10493/data_sheet_c78-587525.html</t>
  </si>
  <si>
    <t>http://www.cisco.com/en/US/prod/collateral/ps10265/ps10493/data_sheet_c78-587522.html</t>
  </si>
  <si>
    <t>3.45 x 17.2 x 28.4</t>
  </si>
  <si>
    <t>http://www.cisco.com/en/US/prod/collateral/ps10265/ps10493/data_sheet_c78-587507.pdf</t>
  </si>
  <si>
    <t>Cisco 881 SRST Ethernet Security Rotuer</t>
  </si>
  <si>
    <t>http://www.cisco.com/en/US/prod/collateral/routers/ps380/data_sheet_c78_459542_ps380_Products_Data_Sheet.html</t>
  </si>
  <si>
    <t>1.9 x 12.8 x 9.8</t>
  </si>
  <si>
    <t>http://www.cisco.com/en/US/prod/collateral/routers/ps10906/ps380/ps11615/data_sheet_c78-678459.html</t>
  </si>
  <si>
    <t>Cisco 819GH Integrated Services Router</t>
  </si>
  <si>
    <t>CISCO819HG-x-K9
CISCO819HG-S-K9</t>
  </si>
  <si>
    <t>CISCO819G-x-K9
CISCO819G-S-K9</t>
  </si>
  <si>
    <t>Cisco 819G Integrated Services Router</t>
  </si>
  <si>
    <t>1.67 x 7.7 x 7.2</t>
  </si>
  <si>
    <t>1.73 x 7.7 x 8.1</t>
  </si>
  <si>
    <t>3.5 x 17.5 x 26.8</t>
  </si>
  <si>
    <t>3.4 x 18.99 x 28.4</t>
  </si>
  <si>
    <t>http://www.cisco.com/en/US/docs/security/wsa/wsa7.0/user_guide/WSA_7.0.0_UserGuide.pdf</t>
  </si>
  <si>
    <t>http://www.cisco.com/en/US/prod/collateral/vpndevc/ps10128/ps10154/data_sheet_c78-694035.pdf</t>
  </si>
  <si>
    <t>http://www.cisco.com/en/US/prod/collateral/vpndevc/ps5729/ps5713/ps12143/data_sheet_c78-703956.html</t>
  </si>
  <si>
    <t>http://www.cisco.com/en/US/prod/collateral/vpndevc/ps5729/ps5713/ps12156/data_sheet_c78-712063.html</t>
  </si>
  <si>
    <t>Single C5</t>
  </si>
  <si>
    <t>http://www.cisco.com/en/US/prod/collateral/modules/ps2797/ps5138/product_data_sheet09186a00800ff916_ps708_Products_Data_Sheet.html</t>
  </si>
  <si>
    <t xml:space="preserve">Part Number                       </t>
  </si>
  <si>
    <t xml:space="preserve">Product Name                                                                                                                                                                </t>
  </si>
  <si>
    <t xml:space="preserve">Rack Units      </t>
  </si>
  <si>
    <t xml:space="preserve">Rack Posts Supported      </t>
  </si>
  <si>
    <t xml:space="preserve">Rack Hole Style     </t>
  </si>
  <si>
    <t xml:space="preserve">Weight (lbs)     </t>
  </si>
  <si>
    <t xml:space="preserve">100% Power (W)    </t>
  </si>
  <si>
    <t xml:space="preserve">Air Flow Direction                   </t>
  </si>
  <si>
    <t xml:space="preserve">Dimensions (HxWxD in.)     </t>
  </si>
  <si>
    <t xml:space="preserve">Power Connector Input  </t>
  </si>
  <si>
    <t xml:space="preserve">Resource                                                                                                                                                                                                                                                       </t>
  </si>
  <si>
    <t>** The total power draw of these devices is highly dependent on the modules purchased. Please refer to the link in the Resource column or refer to other Cisco documentation for more information.</t>
  </si>
  <si>
    <t>* The weight of these devices is highly dependent on the modules purchased. Please refer to the link in the Resource column or refer to other Cisco documentation for more information.</t>
  </si>
  <si>
    <t>Single C15</t>
  </si>
  <si>
    <t>Single C19</t>
  </si>
  <si>
    <t>4 Post ***</t>
  </si>
  <si>
    <t>2 Post ***</t>
  </si>
  <si>
    <t>*** These devices do not include the necessary hardware that is needed for rack mounting. For more information refer to the accompanying PDF document.</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</si>
</sst>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color indexed="8"/>
      <name val="Calibri"/>
      <scheme val="minor"/>
    </font>
    <font>
      <sz val="12"/>
      <color theme="1"/>
      <name val="Calibri"/>
      <family val="2"/>
      <scheme val="minor"/>
    </font>
    <font>
      <sz val="11"/>
      <color theme="1"/>
      <name val="Calibri"/>
      <family val="2"/>
      <scheme val="minor"/>
    </font>
    <font>
      <sz val="10"/>
      <name val="Arial"/>
      <family val="2"/>
    </font>
    <font>
      <sz val="11"/>
      <name val="Calibri"/>
      <family val="2"/>
      <scheme val="minor"/>
    </font>
    <font>
      <u/>
      <sz val="10"/>
      <color theme="10"/>
      <name val="Arial"/>
      <family val="2"/>
    </font>
    <font>
      <b/>
      <sz val="12"/>
      <color theme="7"/>
      <name val="Calibri"/>
      <family val="2"/>
      <scheme val="minor"/>
    </font>
    <font>
      <b/>
      <sz val="15"/>
      <color theme="7"/>
      <name val="Calibri"/>
      <family val="2"/>
      <scheme val="minor"/>
    </font>
    <font>
      <sz val="8"/>
      <name val="Calibri"/>
      <family val="2"/>
      <scheme val="minor"/>
    </font>
    <font>
      <u/>
      <sz val="12"/>
      <color theme="11"/>
      <name val="Calibri"/>
      <scheme val="minor"/>
    </font>
    <font>
      <sz val="12"/>
      <name val="Calibri"/>
      <scheme val="minor"/>
    </font>
  </fonts>
  <fills count="3">
    <fill>
      <patternFill patternType="none"/>
    </fill>
    <fill>
      <patternFill patternType="gray125"/>
    </fill>
    <fill>
      <patternFill patternType="solid">
        <fgColor theme="6" tint="0.79998168889431442"/>
        <bgColor indexed="64"/>
      </patternFill>
    </fill>
  </fills>
  <borders count="2">
    <border>
      <left/>
      <right/>
      <top/>
      <bottom/>
      <diagonal/>
    </border>
    <border>
      <left/>
      <right/>
      <top/>
      <bottom style="thick">
        <color theme="7" tint="-0.24994659260841701"/>
      </bottom>
      <diagonal/>
    </border>
  </borders>
  <cellStyleXfs count="78">
    <xf numFmtId="0" fontId="0" fillId="0" borderId="0"/>
    <xf numFmtId="0" fontId="3" fillId="0" borderId="0"/>
    <xf numFmtId="0" fontId="5" fillId="0" borderId="0" applyNumberFormat="0" applyFill="0" applyBorder="0" applyAlignment="0" applyProtection="0"/>
    <xf numFmtId="0" fontId="6" fillId="2" borderId="0" applyNumberFormat="0" applyBorder="0" applyAlignment="0" applyProtection="0"/>
    <xf numFmtId="0" fontId="7" fillId="0" borderId="1" applyNumberFormat="0" applyFill="0" applyAlignment="0" applyProtection="0"/>
    <xf numFmtId="9" fontId="2"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46">
    <xf numFmtId="0" fontId="0" fillId="0" borderId="0" xfId="0"/>
    <xf numFmtId="0" fontId="4" fillId="0" borderId="0" xfId="1" applyFont="1"/>
    <xf numFmtId="0" fontId="0" fillId="0" borderId="0" xfId="0" applyAlignment="1">
      <alignment horizontal="left"/>
    </xf>
    <xf numFmtId="0" fontId="0" fillId="0" borderId="0" xfId="0" applyNumberFormat="1"/>
    <xf numFmtId="0" fontId="5" fillId="0" borderId="0" xfId="2"/>
    <xf numFmtId="0" fontId="5" fillId="0" borderId="0" xfId="2" applyBorder="1"/>
    <xf numFmtId="0" fontId="0" fillId="0" borderId="0" xfId="0" applyFill="1"/>
    <xf numFmtId="0" fontId="0" fillId="0" borderId="0" xfId="0" applyAlignment="1">
      <alignment wrapText="1"/>
    </xf>
    <xf numFmtId="0" fontId="0" fillId="0" borderId="0" xfId="0" applyAlignment="1">
      <alignment vertical="center"/>
    </xf>
    <xf numFmtId="0" fontId="5" fillId="0" borderId="0" xfId="2" applyFill="1" applyBorder="1" applyAlignment="1">
      <alignment vertical="center"/>
    </xf>
    <xf numFmtId="0" fontId="0" fillId="0" borderId="0" xfId="0" applyFill="1" applyAlignment="1">
      <alignment wrapText="1"/>
    </xf>
    <xf numFmtId="0" fontId="0" fillId="0" borderId="0" xfId="0" applyFill="1" applyAlignment="1">
      <alignment vertical="center"/>
    </xf>
    <xf numFmtId="0" fontId="0" fillId="0" borderId="0" xfId="0" applyFont="1" applyAlignment="1">
      <alignment vertical="center"/>
    </xf>
    <xf numFmtId="0" fontId="5" fillId="0" borderId="0" xfId="2" applyBorder="1" applyAlignment="1" applyProtection="1">
      <alignment vertical="center"/>
    </xf>
    <xf numFmtId="0" fontId="5" fillId="0" borderId="0" xfId="2" applyAlignment="1">
      <alignment vertical="center"/>
    </xf>
    <xf numFmtId="0" fontId="4" fillId="0" borderId="0" xfId="1" applyFont="1" applyAlignment="1">
      <alignment vertical="center"/>
    </xf>
    <xf numFmtId="0" fontId="5" fillId="0" borderId="0" xfId="2" applyBorder="1" applyAlignment="1">
      <alignment vertical="center"/>
    </xf>
    <xf numFmtId="0" fontId="4" fillId="0" borderId="0" xfId="1" applyFont="1" applyBorder="1" applyAlignment="1">
      <alignment vertical="center"/>
    </xf>
    <xf numFmtId="0" fontId="0" fillId="0" borderId="0" xfId="0" applyAlignment="1">
      <alignment vertical="center" wrapText="1"/>
    </xf>
    <xf numFmtId="0" fontId="0" fillId="0" borderId="0" xfId="0" applyAlignment="1"/>
    <xf numFmtId="0" fontId="0" fillId="0" borderId="0" xfId="0" applyAlignment="1">
      <alignment horizontal="right" vertical="center"/>
    </xf>
    <xf numFmtId="0" fontId="0" fillId="0" borderId="0" xfId="0" applyFill="1" applyAlignment="1">
      <alignment horizontal="right" vertical="center"/>
    </xf>
    <xf numFmtId="0" fontId="0" fillId="0" borderId="0" xfId="0" applyAlignment="1">
      <alignment horizontal="left" vertical="center"/>
    </xf>
    <xf numFmtId="0" fontId="0" fillId="0" borderId="0" xfId="0" applyFont="1" applyAlignment="1">
      <alignment horizontal="left" vertical="center"/>
    </xf>
    <xf numFmtId="0" fontId="10" fillId="0" borderId="0" xfId="1" applyFont="1" applyAlignment="1">
      <alignment horizontal="left"/>
    </xf>
    <xf numFmtId="0" fontId="0" fillId="0" borderId="0" xfId="0" applyBorder="1"/>
    <xf numFmtId="0" fontId="0" fillId="0" borderId="0" xfId="0" applyAlignment="1">
      <alignment horizontal="right"/>
    </xf>
    <xf numFmtId="0" fontId="1" fillId="0" borderId="0" xfId="0" applyFont="1" applyFill="1" applyBorder="1" applyAlignment="1">
      <alignment wrapText="1"/>
    </xf>
    <xf numFmtId="0" fontId="0" fillId="0" borderId="0" xfId="0" applyBorder="1" applyAlignment="1">
      <alignment wrapText="1"/>
    </xf>
    <xf numFmtId="0" fontId="1" fillId="0" borderId="0" xfId="0" applyFont="1" applyFill="1" applyBorder="1" applyAlignment="1">
      <alignment vertical="center"/>
    </xf>
    <xf numFmtId="0" fontId="0" fillId="0" borderId="0" xfId="0" applyBorder="1" applyAlignment="1">
      <alignment vertical="center"/>
    </xf>
    <xf numFmtId="0" fontId="5" fillId="0" borderId="0" xfId="2" quotePrefix="1" applyFill="1" applyBorder="1" applyAlignment="1">
      <alignment vertical="center"/>
    </xf>
    <xf numFmtId="0" fontId="1" fillId="0" borderId="0" xfId="0" applyFont="1" applyFill="1" applyBorder="1" applyAlignment="1">
      <alignment horizontal="right" vertical="center"/>
    </xf>
    <xf numFmtId="0" fontId="0" fillId="0" borderId="0" xfId="0" applyBorder="1" applyAlignment="1">
      <alignment horizontal="right" vertical="center"/>
    </xf>
    <xf numFmtId="0" fontId="0" fillId="0" borderId="0" xfId="0" applyNumberFormat="1" applyBorder="1"/>
    <xf numFmtId="0" fontId="0" fillId="0" borderId="0" xfId="0" applyBorder="1" applyAlignment="1">
      <alignment horizontal="right"/>
    </xf>
    <xf numFmtId="0" fontId="0" fillId="0" borderId="0" xfId="0" applyBorder="1" applyAlignment="1">
      <alignment vertical="center" wrapText="1"/>
    </xf>
    <xf numFmtId="0" fontId="0" fillId="0" borderId="0" xfId="0" applyNumberFormat="1" applyAlignment="1">
      <alignment vertical="center"/>
    </xf>
    <xf numFmtId="0" fontId="0" fillId="0" borderId="0" xfId="0" applyNumberFormat="1" applyAlignment="1">
      <alignment vertical="center" wrapText="1"/>
    </xf>
    <xf numFmtId="0" fontId="0" fillId="0" borderId="0" xfId="0" applyNumberFormat="1" applyAlignment="1">
      <alignment horizontal="right" vertical="center"/>
    </xf>
    <xf numFmtId="0" fontId="0" fillId="0" borderId="0" xfId="0" applyNumberFormat="1" applyBorder="1" applyAlignment="1">
      <alignment vertical="center"/>
    </xf>
    <xf numFmtId="0" fontId="0" fillId="0" borderId="0" xfId="0" applyNumberFormat="1" applyBorder="1" applyAlignment="1">
      <alignment vertical="center" wrapText="1"/>
    </xf>
    <xf numFmtId="0" fontId="0" fillId="0" borderId="0" xfId="0" applyNumberFormat="1" applyBorder="1" applyAlignment="1">
      <alignment horizontal="right" vertical="center"/>
    </xf>
    <xf numFmtId="0" fontId="5" fillId="0" borderId="0" xfId="2" applyNumberFormat="1" applyAlignment="1">
      <alignment vertical="center"/>
    </xf>
    <xf numFmtId="0" fontId="5" fillId="0" borderId="0" xfId="2" applyNumberFormat="1" applyBorder="1" applyAlignment="1">
      <alignment vertical="center"/>
    </xf>
    <xf numFmtId="0" fontId="0" fillId="0" borderId="0" xfId="0" applyAlignment="1"/>
  </cellXfs>
  <cellStyles count="78">
    <cellStyle name="20% - Accent4 2" xfId="3"/>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Heading 1 2" xfId="4"/>
    <cellStyle name="Hyperlink" xfId="2" builtinId="8"/>
    <cellStyle name="Normal" xfId="0" builtinId="0" customBuiltin="1"/>
    <cellStyle name="Normal 2" xfId="1"/>
    <cellStyle name="Percent 2" xfId="5"/>
  </cellStyles>
  <dxfs count="76">
    <dxf>
      <alignment vertical="center" textRotation="0" justifyLastLine="0" shrinkToFit="0"/>
    </dxf>
    <dxf>
      <alignment vertical="center" textRotation="0" justifyLastLine="0" shrinkToFit="0"/>
    </dxf>
    <dxf>
      <alignment vertical="center" textRotation="0" justifyLastLine="0" shrinkToFit="0"/>
    </dxf>
    <dxf>
      <alignment vertical="center" textRotation="0" justifyLastLine="0" shrinkToFit="0"/>
    </dxf>
    <dxf>
      <alignment vertical="center" textRotation="0" justifyLastLine="0" shrinkToFit="0"/>
    </dxf>
    <dxf>
      <alignment vertical="center" textRotation="0" justifyLastLine="0" shrinkToFit="0"/>
    </dxf>
    <dxf>
      <alignment vertical="center" textRotation="0" justifyLastLine="0" shrinkToFit="0"/>
    </dxf>
    <dxf>
      <alignment vertical="center" textRotation="0" justifyLastLine="0" shrinkToFit="0"/>
    </dxf>
    <dxf>
      <alignment horizontal="right" vertical="center" textRotation="0" wrapText="0" justifyLastLine="0" shrinkToFit="0"/>
    </dxf>
    <dxf>
      <alignment vertical="center" textRotation="0" wrapText="1" justifyLastLine="0" shrinkToFit="0"/>
    </dxf>
    <dxf>
      <numFmt numFmtId="0" formatCode="General"/>
      <alignment vertical="center" textRotation="0" justifyLastLine="0" shrinkToFit="0"/>
    </dxf>
    <dxf>
      <alignment vertical="center" textRotation="0" justifyLastLine="0" shrinkToFit="0"/>
    </dxf>
    <dxf>
      <alignment horizontal="left" vertical="center" textRotation="0" wrapText="0" indent="0" justifyLastLine="0" shrinkToFit="0" readingOrder="0"/>
    </dxf>
    <dxf>
      <alignment horizontal="right" textRotation="0" wrapText="0" justifyLastLine="0" shrinkToFit="0"/>
    </dxf>
    <dxf>
      <alignment horizontal="right" textRotation="0" wrapText="0" justifyLastLine="0" shrinkToFit="0"/>
    </dxf>
    <dxf>
      <alignment textRotation="0" wrapText="1" justifyLastLine="0" shrinkToFit="0"/>
    </dxf>
    <dxf>
      <numFmt numFmtId="0" formatCode="General"/>
    </dxf>
    <dxf>
      <border outline="0">
        <bottom style="thin">
          <color theme="6" tint="0.39997558519241921"/>
        </bottom>
      </border>
    </dxf>
    <dxf>
      <alignment horizontal="general" vertical="center" textRotation="0" wrapText="0" indent="0" justifyLastLine="0" shrinkToFit="0" readingOrder="0"/>
    </dxf>
    <dxf>
      <alignment horizontal="general" vertical="center" textRotation="0" justifyLastLine="0" shrinkToFit="0"/>
    </dxf>
    <dxf>
      <alignment horizontal="general" vertical="center" textRotation="0" justifyLastLine="0" shrinkToFit="0"/>
    </dxf>
    <dxf>
      <alignment horizontal="general" vertical="center" textRotation="0" justifyLastLine="0" shrinkToFit="0"/>
    </dxf>
    <dxf>
      <alignment horizontal="general" vertical="center" textRotation="0" justifyLastLine="0" shrinkToFit="0"/>
    </dxf>
    <dxf>
      <alignment horizontal="general" vertical="center" textRotation="0" justifyLastLine="0" shrinkToFit="0"/>
    </dxf>
    <dxf>
      <alignment horizontal="general" vertical="center" textRotation="0" justifyLastLine="0" shrinkToFit="0"/>
    </dxf>
    <dxf>
      <alignment horizontal="general" vertical="center" textRotation="0" justifyLastLine="0" shrinkToFit="0"/>
    </dxf>
    <dxf>
      <alignment horizontal="general" vertical="center" textRotation="0" justifyLastLine="0" shrinkToFit="0"/>
    </dxf>
    <dxf>
      <alignment horizontal="right" vertical="center" textRotation="0" wrapText="0" justifyLastLine="0" shrinkToFit="0"/>
    </dxf>
    <dxf>
      <alignment horizontal="general" vertical="center" textRotation="0" wrapText="1" justifyLastLine="0" shrinkToFit="0"/>
    </dxf>
    <dxf>
      <numFmt numFmtId="0" formatCode="General"/>
      <alignment horizontal="general" vertical="center" textRotation="0" justifyLastLine="0" shrinkToFit="0"/>
    </dxf>
    <dxf>
      <border outline="0">
        <top style="thin">
          <color theme="6" tint="0.39997558519241921"/>
        </top>
      </border>
    </dxf>
    <dxf>
      <alignment horizontal="general" vertical="center" textRotation="0" justifyLastLine="0" shrinkToFit="0"/>
    </dxf>
    <dxf>
      <border outline="0">
        <bottom style="thin">
          <color theme="6" tint="0.39997558519241921"/>
        </bottom>
      </border>
    </dxf>
    <dxf>
      <alignment horizontal="general" vertical="center" textRotation="0" wrapText="0" indent="0" justifyLastLine="0" shrinkToFit="0" readingOrder="0"/>
    </dxf>
    <dxf>
      <alignment horizontal="general" vertical="center" textRotation="0" wrapText="0" justifyLastLine="0" shrinkToFit="0"/>
    </dxf>
    <dxf>
      <alignment vertical="center" textRotation="0" wrapText="0" justifyLastLine="0" shrinkToFit="0"/>
    </dxf>
    <dxf>
      <alignment vertical="center" textRotation="0" wrapText="0" justifyLastLine="0" shrinkToFit="0"/>
    </dxf>
    <dxf>
      <alignment vertical="center" textRotation="0" wrapText="0" justifyLastLine="0" shrinkToFit="0"/>
    </dxf>
    <dxf>
      <alignment horizontal="right" vertical="center" textRotation="0" wrapText="0" justifyLastLine="0" shrinkToFit="0"/>
    </dxf>
    <dxf>
      <alignment horizontal="right" vertical="center" textRotation="0" wrapText="0" justifyLastLine="0" shrinkToFit="0"/>
    </dxf>
    <dxf>
      <alignment vertical="center" textRotation="0" wrapText="0" justifyLastLine="0" shrinkToFit="0"/>
    </dxf>
    <dxf>
      <alignment vertical="center" textRotation="0" wrapText="0" justifyLastLine="0" shrinkToFit="0"/>
    </dxf>
    <dxf>
      <alignment vertical="center" textRotation="0" wrapText="0" justifyLastLine="0" shrinkToFit="0"/>
    </dxf>
    <dxf>
      <alignment textRotation="0" wrapText="1" justifyLastLine="0" shrinkToFit="0"/>
    </dxf>
    <dxf>
      <alignment vertical="center" textRotation="0" wrapText="0" justifyLastLine="0" shrinkToFit="0"/>
    </dxf>
    <dxf>
      <border outline="0">
        <bottom style="thin">
          <color theme="6" tint="0.39997558519241921"/>
        </bottom>
      </border>
    </dxf>
    <dxf>
      <alignment horizontal="left" vertical="center" textRotation="0" wrapText="0" indent="0" justifyLastLine="0" shrinkToFit="0" readingOrder="0"/>
    </dxf>
    <dxf>
      <alignment horizontal="general" vertical="center" textRotation="0" wrapText="0" justifyLastLine="0" shrinkToFit="0"/>
    </dxf>
    <dxf>
      <alignment horizontal="general" vertical="center" textRotation="0" wrapText="0" justifyLastLine="0" shrinkToFit="0"/>
    </dxf>
    <dxf>
      <alignment horizontal="general" vertical="center" textRotation="0" wrapText="0" justifyLastLine="0" shrinkToFit="0"/>
    </dxf>
    <dxf>
      <alignment horizontal="general" vertical="center" textRotation="0" wrapText="0" justifyLastLine="0" shrinkToFit="0"/>
    </dxf>
    <dxf>
      <alignment horizontal="right" vertical="center" textRotation="0" wrapText="0" justifyLastLine="0" shrinkToFit="0"/>
    </dxf>
    <dxf>
      <alignment horizontal="right" vertical="center" textRotation="0" wrapText="0" justifyLastLine="0" shrinkToFit="0"/>
    </dxf>
    <dxf>
      <alignment horizontal="general" vertical="center" textRotation="0" wrapText="0" justifyLastLine="0" shrinkToFit="0"/>
    </dxf>
    <dxf>
      <alignment horizontal="general" vertical="center" textRotation="0" wrapText="0" justifyLastLine="0" shrinkToFit="0"/>
    </dxf>
    <dxf>
      <alignment horizontal="right" vertical="center" textRotation="0" wrapText="0" justifyLastLine="0" shrinkToFit="0"/>
    </dxf>
    <dxf>
      <alignment horizontal="general" vertical="center" textRotation="0" wrapText="0" justifyLastLine="0" shrinkToFit="0"/>
    </dxf>
    <dxf>
      <font>
        <strike val="0"/>
        <outline val="0"/>
        <shadow val="0"/>
        <u val="none"/>
        <vertAlign val="baseline"/>
        <sz val="12"/>
        <name val="Calibri"/>
        <scheme val="minor"/>
      </font>
      <alignment horizontal="left" textRotation="0" wrapText="0" indent="0" justifyLastLine="0" shrinkToFit="0"/>
    </dxf>
    <dxf>
      <font>
        <b/>
        <color theme="1"/>
      </font>
    </dxf>
    <dxf>
      <font>
        <b/>
        <color theme="1"/>
      </font>
      <fill>
        <patternFill patternType="solid">
          <fgColor theme="6" tint="0.79998168889431442"/>
          <bgColor theme="6" tint="0.79998168889431442"/>
        </patternFill>
      </fill>
      <border>
        <bottom style="thin">
          <color theme="0"/>
        </bottom>
      </border>
    </dxf>
    <dxf>
      <border>
        <top style="thin">
          <color theme="6" tint="0.79998168889431442"/>
        </top>
      </border>
    </dxf>
    <dxf>
      <border>
        <top style="thin">
          <color theme="6" tint="0.79998168889431442"/>
        </top>
      </border>
    </dxf>
    <dxf>
      <font>
        <b/>
        <color theme="1"/>
      </font>
    </dxf>
    <dxf>
      <font>
        <b/>
        <color theme="1"/>
      </font>
      <fill>
        <patternFill patternType="solid">
          <fgColor theme="6" tint="0.79998168889431442"/>
          <bgColor theme="6" tint="0.79998168889431442"/>
        </patternFill>
      </fill>
      <border>
        <top style="thin">
          <color theme="6" tint="0.59999389629810485"/>
        </top>
        <bottom style="thin">
          <color theme="6" tint="0.59999389629810485"/>
        </bottom>
      </border>
    </dxf>
    <dxf>
      <border>
        <left style="thin">
          <color theme="6"/>
        </left>
        <right style="thin">
          <color theme="6"/>
        </right>
        <top style="thin">
          <color theme="6"/>
        </top>
        <bottom style="thin">
          <color theme="6"/>
        </bottom>
      </border>
    </dxf>
    <dxf>
      <border>
        <left style="thin">
          <color theme="6" tint="0.59999389629810485"/>
        </left>
        <right style="thin">
          <color theme="6" tint="0.59999389629810485"/>
        </right>
        <top style="thin">
          <color theme="6" tint="0.59999389629810485"/>
        </top>
        <bottom style="thin">
          <color theme="6" tint="0.59999389629810485"/>
        </bottom>
      </border>
    </dxf>
    <dxf>
      <border>
        <right style="thin">
          <color theme="6"/>
        </right>
      </border>
    </dxf>
    <dxf>
      <font>
        <b/>
        <color theme="1"/>
      </font>
      <border>
        <left style="medium">
          <color theme="6"/>
        </left>
        <right style="medium">
          <color theme="6"/>
        </right>
        <top style="medium">
          <color theme="6"/>
        </top>
        <bottom style="medium">
          <color theme="6"/>
        </bottom>
      </border>
    </dxf>
    <dxf>
      <font>
        <b/>
        <color theme="1"/>
      </font>
      <border>
        <left style="medium">
          <color theme="6"/>
        </left>
        <right style="medium">
          <color theme="6"/>
        </right>
        <top style="medium">
          <color theme="6"/>
        </top>
        <bottom style="medium">
          <color theme="6"/>
        </bottom>
        <horizontal style="thin">
          <color theme="0"/>
        </horizontal>
      </border>
    </dxf>
    <dxf>
      <font>
        <color theme="1" tint="0.24994659260841701"/>
      </font>
      <border>
        <horizontal style="thin">
          <color theme="6" tint="0.79998168889431442"/>
        </horizontal>
      </border>
    </dxf>
    <dxf>
      <fill>
        <patternFill patternType="solid">
          <fgColor theme="6" tint="0.79998168889431442"/>
          <bgColor theme="6" tint="0.79998168889431442"/>
        </patternFill>
      </fill>
    </dxf>
    <dxf>
      <font>
        <b/>
        <color theme="6" tint="-0.249977111117893"/>
      </font>
    </dxf>
    <dxf>
      <font>
        <b/>
        <color theme="6" tint="-0.249977111117893"/>
      </font>
    </dxf>
    <dxf>
      <font>
        <b/>
        <i val="0"/>
        <color theme="1" tint="0.34998626667073579"/>
      </font>
      <border>
        <top style="thin">
          <color theme="6"/>
        </top>
      </border>
    </dxf>
    <dxf>
      <font>
        <b/>
        <i val="0"/>
        <color theme="1" tint="0.34998626667073579"/>
      </font>
      <border>
        <top style="thick">
          <color theme="7" tint="0.39994506668294322"/>
        </top>
        <bottom style="thin">
          <color theme="6"/>
        </bottom>
      </border>
    </dxf>
    <dxf>
      <font>
        <color theme="1" tint="0.34998626667073579"/>
      </font>
      <border>
        <top style="thin">
          <color theme="6"/>
        </top>
        <bottom style="thin">
          <color theme="6"/>
        </bottom>
      </border>
    </dxf>
  </dxfs>
  <tableStyles count="2" defaultTableStyle="TableStyleMedium2" defaultPivotStyle="PivotStyleLight16">
    <tableStyle name="Customer List" pivot="0" count="6">
      <tableStyleElement type="wholeTable" dxfId="75"/>
      <tableStyleElement type="headerRow" dxfId="74"/>
      <tableStyleElement type="totalRow" dxfId="73"/>
      <tableStyleElement type="firstColumn" dxfId="72"/>
      <tableStyleElement type="lastColumn" dxfId="71"/>
      <tableStyleElement type="firstRowStripe" dxfId="70"/>
    </tableStyle>
    <tableStyle name="Customer List Pivot" table="0" count="12">
      <tableStyleElement type="wholeTable" dxfId="69"/>
      <tableStyleElement type="headerRow" dxfId="68"/>
      <tableStyleElement type="totalRow" dxfId="67"/>
      <tableStyleElement type="firstColumn" dxfId="66"/>
      <tableStyleElement type="firstRowStripe" dxfId="65"/>
      <tableStyleElement type="firstColumnStripe" dxfId="64"/>
      <tableStyleElement type="firstSubtotalRow" dxfId="63"/>
      <tableStyleElement type="secondSubtotalRow" dxfId="62"/>
      <tableStyleElement type="secondColumnSubheading" dxfId="61"/>
      <tableStyleElement type="thirdColumnSubheading" dxfId="60"/>
      <tableStyleElement type="firstRowSubheading" dxfId="59"/>
      <tableStyleElement type="secondRowSubheading" dxfId="5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254000</xdr:colOff>
      <xdr:row>1</xdr:row>
      <xdr:rowOff>165100</xdr:rowOff>
    </xdr:from>
    <xdr:to>
      <xdr:col>10</xdr:col>
      <xdr:colOff>405769</xdr:colOff>
      <xdr:row>23</xdr:row>
      <xdr:rowOff>101600</xdr:rowOff>
    </xdr:to>
    <xdr:sp macro="" textlink="">
      <xdr:nvSpPr>
        <xdr:cNvPr id="3" name="TextBox 2"/>
        <xdr:cNvSpPr txBox="1"/>
      </xdr:nvSpPr>
      <xdr:spPr>
        <a:xfrm>
          <a:off x="254000" y="355600"/>
          <a:ext cx="8406769" cy="412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lnSpc>
              <a:spcPts val="1900"/>
            </a:lnSpc>
            <a:defRPr sz="1000"/>
          </a:pPr>
          <a:r>
            <a:rPr lang="en-US" sz="1600" b="1" i="0" u="none" strike="noStrike" baseline="0">
              <a:solidFill>
                <a:srgbClr val="000000"/>
              </a:solidFill>
              <a:latin typeface="+mn-lt"/>
              <a:cs typeface="Calibri"/>
            </a:rPr>
            <a:t>Cisco SBA Physical Environmental Specifications—August 2012 Series</a:t>
          </a:r>
        </a:p>
        <a:p>
          <a:pPr algn="l" rtl="0">
            <a:lnSpc>
              <a:spcPts val="1900"/>
            </a:lnSpc>
            <a:defRPr sz="1000"/>
          </a:pPr>
          <a:endParaRPr lang="en-US" sz="1600" b="1" i="0" u="none" strike="noStrike" baseline="0">
            <a:solidFill>
              <a:srgbClr val="000000"/>
            </a:solidFill>
            <a:latin typeface="Calibri"/>
            <a:cs typeface="Calibri"/>
          </a:endParaRPr>
        </a:p>
        <a:p>
          <a:pPr algn="l" rtl="0">
            <a:defRPr sz="1000"/>
          </a:pPr>
          <a:r>
            <a:rPr lang="en-US" sz="1100" b="0" i="0" u="none" strike="noStrike" baseline="0">
              <a:solidFill>
                <a:srgbClr val="000000"/>
              </a:solidFill>
              <a:latin typeface="Calibri"/>
              <a:cs typeface="Calibri"/>
            </a:rPr>
            <a:t>This spreadsheet details the physical specifications for hardware used in the  August 2012 Series of Cisco® Smart Business Architecture (SBA).</a:t>
          </a:r>
        </a:p>
        <a:p>
          <a:pPr algn="l" rtl="0">
            <a:defRPr sz="1000"/>
          </a:pPr>
          <a:endParaRPr lang="en-US" sz="1100" b="0" i="0" u="none" strike="noStrike" baseline="0">
            <a:solidFill>
              <a:srgbClr val="000000"/>
            </a:solidFill>
            <a:latin typeface="Calibri"/>
            <a:cs typeface="Calibri"/>
          </a:endParaRPr>
        </a:p>
        <a:p>
          <a:pPr algn="l" rtl="0">
            <a:defRPr sz="1000"/>
          </a:pPr>
          <a:r>
            <a:rPr lang="en-US" sz="1100" b="0" i="0" u="none" strike="noStrike" baseline="0">
              <a:solidFill>
                <a:srgbClr val="000000"/>
              </a:solidFill>
              <a:latin typeface="Calibri"/>
              <a:cs typeface="Calibri"/>
            </a:rPr>
            <a:t>On the tabs below you will find the specifications of the devices used in Cisco SBA grouped into physical locations.</a:t>
          </a:r>
          <a:endParaRPr lang="en-US" sz="1100" b="1" i="0" u="none" strike="noStrike" baseline="0">
            <a:solidFill>
              <a:srgbClr val="000000"/>
            </a:solidFill>
            <a:latin typeface="Calibri"/>
            <a:cs typeface="Calibri"/>
          </a:endParaRPr>
        </a:p>
        <a:p>
          <a:pPr algn="l" rtl="0">
            <a:defRPr sz="1000"/>
          </a:pPr>
          <a:endParaRPr lang="en-US" sz="1100" b="1" i="0" u="none" strike="noStrike" baseline="0">
            <a:solidFill>
              <a:srgbClr val="000000"/>
            </a:solidFill>
            <a:latin typeface="Calibri"/>
            <a:cs typeface="Calibri"/>
          </a:endParaRPr>
        </a:p>
        <a:p>
          <a:pPr algn="l" rtl="0">
            <a:defRPr sz="1000"/>
          </a:pPr>
          <a:r>
            <a:rPr lang="en-US" sz="1100" b="1" i="0" u="none" strike="noStrike" baseline="0">
              <a:solidFill>
                <a:srgbClr val="000000"/>
              </a:solidFill>
              <a:latin typeface="Calibri"/>
              <a:cs typeface="Calibri"/>
            </a:rPr>
            <a:t>Introduction</a:t>
          </a:r>
        </a:p>
        <a:p>
          <a:pPr algn="l" rtl="0">
            <a:defRPr sz="1000"/>
          </a:pPr>
          <a:r>
            <a:rPr lang="en-US" sz="1100" b="0" i="0" u="none" strike="noStrike" baseline="0">
              <a:solidFill>
                <a:srgbClr val="000000"/>
              </a:solidFill>
              <a:latin typeface="Calibri"/>
              <a:cs typeface="Calibri"/>
            </a:rPr>
            <a:t>Environmental specifications are all of the physical specifications for a piece of equipment. When building a network, a server room, a switch closet, or even a data center, you must take three things into consideration: power, cooling, and racking. To get started, consider these questions:   </a:t>
          </a:r>
        </a:p>
        <a:p>
          <a:pPr algn="l" rtl="0">
            <a:defRPr sz="1000"/>
          </a:pPr>
          <a:r>
            <a:rPr lang="en-US" sz="1100" b="0" i="0" u="none" strike="noStrike" baseline="0">
              <a:solidFill>
                <a:srgbClr val="000000"/>
              </a:solidFill>
              <a:latin typeface="Calibri"/>
              <a:cs typeface="Calibri"/>
            </a:rPr>
            <a:t>• How much power does the equipment use? </a:t>
          </a:r>
        </a:p>
        <a:p>
          <a:pPr algn="l" rtl="0">
            <a:defRPr sz="1000"/>
          </a:pPr>
          <a:r>
            <a:rPr lang="en-US" sz="1100" b="0" i="0" u="none" strike="noStrike" baseline="0">
              <a:solidFill>
                <a:srgbClr val="000000"/>
              </a:solidFill>
              <a:latin typeface="Calibri"/>
              <a:cs typeface="Calibri"/>
            </a:rPr>
            <a:t>• What kind of cooling is required?</a:t>
          </a: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Calibri"/>
              <a:cs typeface="Calibri"/>
            </a:rPr>
            <a:t>• What size is the hardware</a:t>
          </a:r>
          <a:r>
            <a:rPr lang="en-US" sz="1000" smtClean="0"/>
            <a:t>—</a:t>
          </a:r>
          <a:r>
            <a:rPr lang="en-US" sz="1000" smtClean="0">
              <a:solidFill>
                <a:schemeClr val="dk1"/>
              </a:solidFill>
              <a:latin typeface="+mn-lt"/>
              <a:ea typeface="+mn-ea"/>
              <a:cs typeface="+mn-cs"/>
            </a:rPr>
            <a:t>t</a:t>
          </a:r>
          <a:r>
            <a:rPr lang="en-US" sz="1100" b="0" i="0" u="none" strike="noStrike" baseline="0">
              <a:solidFill>
                <a:srgbClr val="000000"/>
              </a:solidFill>
              <a:latin typeface="Calibri"/>
              <a:cs typeface="Calibri"/>
            </a:rPr>
            <a:t>hat is, how deep is the equipment and how many rack units does it occupy?</a:t>
          </a:r>
        </a:p>
        <a:p>
          <a:pPr algn="l" rtl="0">
            <a:defRPr sz="1000"/>
          </a:pPr>
          <a:r>
            <a:rPr lang="en-US" sz="1100" b="0" i="0" u="none" strike="noStrike" baseline="0">
              <a:solidFill>
                <a:srgbClr val="000000"/>
              </a:solidFill>
              <a:latin typeface="Calibri"/>
              <a:cs typeface="Calibri"/>
            </a:rPr>
            <a:t>• How heavy is it? Will you need a lift to safely install it? </a:t>
          </a:r>
        </a:p>
        <a:p>
          <a:pPr algn="l" rtl="0">
            <a:defRPr sz="1000"/>
          </a:pPr>
          <a:endParaRPr lang="en-US" sz="1100" b="0" i="0" u="none" strike="noStrike" baseline="0">
            <a:solidFill>
              <a:srgbClr val="000000"/>
            </a:solidFill>
            <a:latin typeface="Calibri"/>
            <a:cs typeface="Calibri"/>
          </a:endParaRPr>
        </a:p>
        <a:p>
          <a:pPr algn="l" rtl="0">
            <a:lnSpc>
              <a:spcPts val="1100"/>
            </a:lnSpc>
            <a:defRPr sz="1000"/>
          </a:pPr>
          <a:r>
            <a:rPr lang="en-US" sz="1100" b="0" i="0" u="none" strike="noStrike" baseline="0">
              <a:solidFill>
                <a:srgbClr val="000000"/>
              </a:solidFill>
              <a:latin typeface="Calibri"/>
              <a:cs typeface="Calibri"/>
            </a:rPr>
            <a:t>This spreadsheet helps you answer these questions. Each section describes the equipment’s complete environmental specifications so that you can plan your sites. This allows you to fully plan for the equipment’s installation and focus on configuring the architecture. This guide is divided into the following sections:</a:t>
          </a:r>
        </a:p>
        <a:p>
          <a:pPr algn="l" rtl="0">
            <a:lnSpc>
              <a:spcPts val="1100"/>
            </a:lnSpc>
            <a:defRPr sz="1000"/>
          </a:pPr>
          <a:r>
            <a:rPr lang="en-US" sz="1100" b="0" i="0" u="none" strike="noStrike" baseline="0">
              <a:solidFill>
                <a:srgbClr val="000000"/>
              </a:solidFill>
              <a:latin typeface="Calibri"/>
              <a:cs typeface="Calibri"/>
            </a:rPr>
            <a:t>• Main Distribution Facility (MDF)</a:t>
          </a:r>
        </a:p>
        <a:p>
          <a:pPr algn="l" rtl="0">
            <a:defRPr sz="1000"/>
          </a:pPr>
          <a:r>
            <a:rPr lang="en-US" sz="1100" b="0" i="0" u="none" strike="noStrike" baseline="0">
              <a:solidFill>
                <a:srgbClr val="000000"/>
              </a:solidFill>
              <a:latin typeface="Calibri"/>
              <a:cs typeface="Calibri"/>
            </a:rPr>
            <a:t>• Intermediate Distribution Facility (IDF)</a:t>
          </a:r>
        </a:p>
        <a:p>
          <a:pPr algn="l" rtl="0">
            <a:defRPr sz="1000"/>
          </a:pPr>
          <a:r>
            <a:rPr lang="en-US" sz="1100" b="0" i="0" u="none" strike="noStrike" baseline="0">
              <a:solidFill>
                <a:srgbClr val="000000"/>
              </a:solidFill>
              <a:latin typeface="Calibri"/>
              <a:cs typeface="Calibri"/>
            </a:rPr>
            <a:t>• DC and Server Room</a:t>
          </a:r>
        </a:p>
        <a:p>
          <a:pPr algn="l" rtl="0">
            <a:defRPr sz="1000"/>
          </a:pPr>
          <a:r>
            <a:rPr lang="en-US" sz="1100" b="0" i="0" u="none" strike="noStrike" baseline="0">
              <a:solidFill>
                <a:srgbClr val="000000"/>
              </a:solidFill>
              <a:latin typeface="Calibri"/>
              <a:cs typeface="Calibri"/>
            </a:rPr>
            <a:t>• Remote Site</a:t>
          </a:r>
        </a:p>
      </xdr:txBody>
    </xdr:sp>
    <xdr:clientData/>
  </xdr:twoCellAnchor>
</xdr:wsDr>
</file>

<file path=xl/tables/table1.xml><?xml version="1.0" encoding="utf-8"?>
<table xmlns="http://schemas.openxmlformats.org/spreadsheetml/2006/main" id="1" name="CustomerList" displayName="CustomerList" ref="A1:K77" totalsRowShown="0" headerRowDxfId="57">
  <autoFilter ref="A1:K77"/>
  <tableColumns count="11">
    <tableColumn id="1" name="Product Name                                                                                                                                                                " dataDxfId="56" dataCellStyle="Normal"/>
    <tableColumn id="16" name="Part Number                       " dataCellStyle="Normal"/>
    <tableColumn id="2" name="Rack Units      " dataDxfId="55" dataCellStyle="Normal"/>
    <tableColumn id="15" name="Rack Posts Supported      " dataDxfId="54" dataCellStyle="Normal"/>
    <tableColumn id="14" name="Rack Hole Style     " dataDxfId="53" dataCellStyle="Normal"/>
    <tableColumn id="3" name="Weight (lbs)     " dataDxfId="52" dataCellStyle="Normal"/>
    <tableColumn id="4" name="100% Power (W)    " dataDxfId="51" dataCellStyle="Normal"/>
    <tableColumn id="8" name="Air Flow Direction                   " dataDxfId="50" dataCellStyle="Normal"/>
    <tableColumn id="9" name="Dimensions (HxWxD in.)     " dataDxfId="49" dataCellStyle="Normal"/>
    <tableColumn id="10" name="Power Connector Input  " dataDxfId="48" dataCellStyle="Normal"/>
    <tableColumn id="12" name="Resource                                                                                                                                                                                                                                                       " dataDxfId="47"/>
  </tableColumns>
  <tableStyleInfo name="TableStyleMedium4" showFirstColumn="0" showLastColumn="0" showRowStripes="1" showColumnStripes="0"/>
</table>
</file>

<file path=xl/tables/table2.xml><?xml version="1.0" encoding="utf-8"?>
<table xmlns="http://schemas.openxmlformats.org/spreadsheetml/2006/main" id="6" name="Table6" displayName="Table6" ref="A1:K32" totalsRowShown="0" headerRowDxfId="46" headerRowBorderDxfId="45">
  <autoFilter ref="A1:K32"/>
  <tableColumns count="11">
    <tableColumn id="1" name="Product Name                                                                                                                                                                " dataDxfId="44"/>
    <tableColumn id="2" name="Part Number                       " dataDxfId="43"/>
    <tableColumn id="3" name="Rack Units      " dataDxfId="42"/>
    <tableColumn id="4" name="Rack Posts Supported      " dataDxfId="41"/>
    <tableColumn id="5" name="Rack Hole Style     " dataDxfId="40"/>
    <tableColumn id="6" name="Weight (lbs)     " dataDxfId="39"/>
    <tableColumn id="7" name="100% Power (W)    " dataDxfId="38"/>
    <tableColumn id="8" name="Air Flow Direction                   " dataDxfId="37"/>
    <tableColumn id="9" name="Dimensions (HxWxD in.)     " dataDxfId="36"/>
    <tableColumn id="10" name="Power Connector Input  " dataDxfId="35"/>
    <tableColumn id="11" name="Resource                                                                                                                                                                                                                                                       " dataDxfId="34"/>
  </tableColumns>
  <tableStyleInfo name="TableStyleMedium7" showFirstColumn="0" showLastColumn="0" showRowStripes="1" showColumnStripes="0"/>
</table>
</file>

<file path=xl/tables/table3.xml><?xml version="1.0" encoding="utf-8"?>
<table xmlns="http://schemas.openxmlformats.org/spreadsheetml/2006/main" id="5" name="Table5" displayName="Table5" ref="A1:K10" totalsRowShown="0" headerRowDxfId="33" dataDxfId="31" headerRowBorderDxfId="32" tableBorderDxfId="30">
  <autoFilter ref="A1:K10"/>
  <tableColumns count="11">
    <tableColumn id="1" name="Product Name                                                                                                                                                                " dataDxfId="29"/>
    <tableColumn id="2" name="Part Number                       " dataDxfId="28"/>
    <tableColumn id="3" name="Rack Units      " dataDxfId="27"/>
    <tableColumn id="4" name="Rack Posts Supported      " dataDxfId="26"/>
    <tableColumn id="5" name="Rack Hole Style     " dataDxfId="25"/>
    <tableColumn id="6" name="Weight (lbs)     " dataDxfId="24"/>
    <tableColumn id="7" name="100% Power (W)    " dataDxfId="23"/>
    <tableColumn id="8" name="Air Flow Direction                   " dataDxfId="22"/>
    <tableColumn id="9" name="Dimensions (HxWxD in.)     " dataDxfId="21"/>
    <tableColumn id="10" name="Power Connector Input  " dataDxfId="20"/>
    <tableColumn id="11" name="Resource                                                                                                                                                                                                                                                       " dataDxfId="19"/>
  </tableColumns>
  <tableStyleInfo name="TableStyleMedium5" showFirstColumn="0" showLastColumn="0" showRowStripes="1" showColumnStripes="0"/>
</table>
</file>

<file path=xl/tables/table4.xml><?xml version="1.0" encoding="utf-8"?>
<table xmlns="http://schemas.openxmlformats.org/spreadsheetml/2006/main" id="7" name="Table7" displayName="Table7" ref="A1:K41" totalsRowShown="0" headerRowDxfId="18" headerRowBorderDxfId="17">
  <autoFilter ref="A1:K41"/>
  <tableColumns count="11">
    <tableColumn id="1" name="Product Name                                                                                                                                                                " dataDxfId="16">
      <calculatedColumnFormula>'Full Product List'!A2</calculatedColumnFormula>
    </tableColumn>
    <tableColumn id="2" name="Part Number                       " dataDxfId="15"/>
    <tableColumn id="3" name="Rack Units      "/>
    <tableColumn id="4" name="Rack Posts Supported      "/>
    <tableColumn id="5" name="Rack Hole Style     "/>
    <tableColumn id="6" name="Weight (lbs)     " dataDxfId="14"/>
    <tableColumn id="7" name="100% Power (W)    " dataDxfId="13"/>
    <tableColumn id="8" name="Air Flow Direction                   "/>
    <tableColumn id="9" name="Dimensions (HxWxD in.)     "/>
    <tableColumn id="10" name="Power Connector Input  "/>
    <tableColumn id="11" name="Resource                                                                                                                                                                                                                                                       "/>
  </tableColumns>
  <tableStyleInfo name="TableStyleMedium2" showFirstColumn="0" showLastColumn="0" showRowStripes="1" showColumnStripes="0"/>
</table>
</file>

<file path=xl/tables/table5.xml><?xml version="1.0" encoding="utf-8"?>
<table xmlns="http://schemas.openxmlformats.org/spreadsheetml/2006/main" id="8" name="Table8" displayName="Table8" ref="A1:K14" totalsRowShown="0" headerRowDxfId="12" dataDxfId="11">
  <autoFilter ref="A1:K14"/>
  <tableColumns count="11">
    <tableColumn id="1" name="Product Name                                                                                                                                                                " dataDxfId="10">
      <calculatedColumnFormula>'Full Product List'!A20</calculatedColumnFormula>
    </tableColumn>
    <tableColumn id="2" name="Part Number                       " dataDxfId="9"/>
    <tableColumn id="3" name="Rack Units      " dataDxfId="8"/>
    <tableColumn id="4" name="Rack Posts Supported      " dataDxfId="7"/>
    <tableColumn id="5" name="Rack Hole Style     " dataDxfId="6"/>
    <tableColumn id="6" name="Weight (lbs)     " dataDxfId="5"/>
    <tableColumn id="7" name="100% Power (W)    " dataDxfId="4"/>
    <tableColumn id="8" name="Air Flow Direction                   " dataDxfId="3"/>
    <tableColumn id="9" name="Dimensions (HxWxD in.)     " dataDxfId="2"/>
    <tableColumn id="10" name="Power Connector Input  " dataDxfId="1"/>
    <tableColumn id="11" name="Resource                                                                                                                                                                                                                                                       " dataDxfId="0"/>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www.cisco.com/en/US/docs/switches/lan/catalyst3750x_3560x/hardware/installation/guide/HIGSPEC.html" TargetMode="External"/><Relationship Id="rId18" Type="http://schemas.openxmlformats.org/officeDocument/2006/relationships/hyperlink" Target="http://www.cisco.com/en/US/docs/routers/access/2900/hardware/installation/guide/Overview.html" TargetMode="External"/><Relationship Id="rId26" Type="http://schemas.openxmlformats.org/officeDocument/2006/relationships/hyperlink" Target="http://www.cisco.com/en/US/prod/collateral/voicesw/ps6790/ps5748/ps378/data_sheet_c78-564637.html" TargetMode="External"/><Relationship Id="rId39" Type="http://schemas.openxmlformats.org/officeDocument/2006/relationships/hyperlink" Target="http://www.cisco.com/en/US/docs/routers/access/2900/hardware/installation/guide/Overview.html" TargetMode="External"/><Relationship Id="rId21" Type="http://schemas.openxmlformats.org/officeDocument/2006/relationships/hyperlink" Target="http://www.cisco.com/en/US/docs/switches/datacenter/nexus2000/hw/installation/guide/techspec.html" TargetMode="External"/><Relationship Id="rId34" Type="http://schemas.openxmlformats.org/officeDocument/2006/relationships/hyperlink" Target="http://www.cisco.com/en/US/prod/collateral/routers/ps9343/data_sheet_c78-447652.html" TargetMode="External"/><Relationship Id="rId42" Type="http://schemas.openxmlformats.org/officeDocument/2006/relationships/hyperlink" Target="http://www.cisco.com/en/US/prod/collateral/vpndevc/ps6032/ps6094/ps6120/product_data_sheet0900aecd802930c5.html" TargetMode="External"/><Relationship Id="rId47" Type="http://schemas.openxmlformats.org/officeDocument/2006/relationships/hyperlink" Target="http://www.cisco.com/en/US/prod/collateral/switches/ps11527/ps11289/data_sheet_c78-639705_ps11290_Products_Data_Sheet.html" TargetMode="External"/><Relationship Id="rId50" Type="http://schemas.openxmlformats.org/officeDocument/2006/relationships/hyperlink" Target="http://www.cisco.com/en/US/prod/collateral/vpndevc/ps6032/ps6094/ps6120/data_sheet_c78-701253.html" TargetMode="External"/><Relationship Id="rId55" Type="http://schemas.openxmlformats.org/officeDocument/2006/relationships/hyperlink" Target="http://www.cisco.com/en/US/prod/collateral/ps10265/ps10493/data_sheet_c78-587522.html" TargetMode="External"/><Relationship Id="rId7" Type="http://schemas.openxmlformats.org/officeDocument/2006/relationships/hyperlink" Target="http://www.cisco.com/en/US/docs/switches/lan/catalyst3750x_3560x/hardware/installation/guide/HIGSPEC.html" TargetMode="External"/><Relationship Id="rId2" Type="http://schemas.openxmlformats.org/officeDocument/2006/relationships/hyperlink" Target="http://tools.cisco.com/cpc/" TargetMode="External"/><Relationship Id="rId16" Type="http://schemas.openxmlformats.org/officeDocument/2006/relationships/hyperlink" Target="http://www.cisco.com/en/US/docs/routers/access/2900/hardware/installation/guide/Overview.html" TargetMode="External"/><Relationship Id="rId20" Type="http://schemas.openxmlformats.org/officeDocument/2006/relationships/hyperlink" Target="http://www.cisco.com/en/US/docs/switches/datacenter/nexus5000/hw/installation/guide/techspec.html" TargetMode="External"/><Relationship Id="rId29" Type="http://schemas.openxmlformats.org/officeDocument/2006/relationships/hyperlink" Target="http://www.cisco.com/en/US/docs/app_ntwk_services/data_center_app_services/ace_appliances/4710/hardware/installation/guide/Specs.html" TargetMode="External"/><Relationship Id="rId41" Type="http://schemas.openxmlformats.org/officeDocument/2006/relationships/hyperlink" Target="http://www.cisco.com/en/US/prod/collateral/ps7060/ps11305/ps11317/ps11562/data_sheet_c78-627487.html" TargetMode="External"/><Relationship Id="rId54" Type="http://schemas.openxmlformats.org/officeDocument/2006/relationships/hyperlink" Target="http://www.cisco.com/en/US/prod/collateral/ps10265/ps10493/data_sheet_c78-587525.html" TargetMode="External"/><Relationship Id="rId62" Type="http://schemas.openxmlformats.org/officeDocument/2006/relationships/table" Target="../tables/table1.xml"/><Relationship Id="rId1" Type="http://schemas.openxmlformats.org/officeDocument/2006/relationships/hyperlink" Target="http://tools.cisco.com/cpc/" TargetMode="External"/><Relationship Id="rId6" Type="http://schemas.openxmlformats.org/officeDocument/2006/relationships/hyperlink" Target="http://www.cisco.com/en/US/docs/switches/lan/catalyst3750x_3560x/hardware/installation/guide/HIGSPEC.html" TargetMode="External"/><Relationship Id="rId11" Type="http://schemas.openxmlformats.org/officeDocument/2006/relationships/hyperlink" Target="http://www.cisco.com/en/US/docs/switches/lan/catalyst3750x_3560x/hardware/installation/guide/HIGSPEC.html" TargetMode="External"/><Relationship Id="rId24" Type="http://schemas.openxmlformats.org/officeDocument/2006/relationships/hyperlink" Target="http://www.cisco.com/en/US/prod/collateral/voicesw/ps6790/ps5748/ps378/data_sheet_c78-564635.html" TargetMode="External"/><Relationship Id="rId32" Type="http://schemas.openxmlformats.org/officeDocument/2006/relationships/hyperlink" Target="http://www.cisco.com/en/US/prod/collateral/wireless/ps6302/ps8322/ps11635/data_sheet_c78-650053.html" TargetMode="External"/><Relationship Id="rId37" Type="http://schemas.openxmlformats.org/officeDocument/2006/relationships/hyperlink" Target="http://www.cisco.com/en/US/prod/collateral/vpndevc/ps6032/ps6094/ps6120/data_sheet_c78-701253.html" TargetMode="External"/><Relationship Id="rId40" Type="http://schemas.openxmlformats.org/officeDocument/2006/relationships/hyperlink" Target="http://www.cisco.com/en/US/prod/collateral/ps7060/ps11305/ps11317/ps11339/data_sheet_c78-626138.html" TargetMode="External"/><Relationship Id="rId45" Type="http://schemas.openxmlformats.org/officeDocument/2006/relationships/hyperlink" Target="http://www.cisco.com/en/US/docs/switches/datacenter/hw/nexus7000/site_prep/guide/nexus7k_siteprep_book.html" TargetMode="External"/><Relationship Id="rId53" Type="http://schemas.openxmlformats.org/officeDocument/2006/relationships/hyperlink" Target="http://www.cisco.com/en/US/docs/unified_computing/ucs/hw/site_prep/guide/siteprep_tech_specs.html" TargetMode="External"/><Relationship Id="rId58" Type="http://schemas.openxmlformats.org/officeDocument/2006/relationships/hyperlink" Target="http://www.cisco.com/en/US/prod/collateral/ps10265/ps10493/data_sheet_c78-587522.html" TargetMode="External"/><Relationship Id="rId5" Type="http://schemas.openxmlformats.org/officeDocument/2006/relationships/hyperlink" Target="http://www.cisco.com/en/US/docs/switches/lan/catalyst3750x_3560x/hardware/installation/guide/HIGSPEC.html" TargetMode="External"/><Relationship Id="rId15" Type="http://schemas.openxmlformats.org/officeDocument/2006/relationships/hyperlink" Target="http://www.cisco.com/en/US/docs/routers/access/2900/hardware/installation/guide/Overview.html" TargetMode="External"/><Relationship Id="rId23" Type="http://schemas.openxmlformats.org/officeDocument/2006/relationships/hyperlink" Target="http://www.cisco.com/en/US/prod/collateral/voicesw/ps6790/ps5748/ps378/data_sheet_c78-564635.html" TargetMode="External"/><Relationship Id="rId28" Type="http://schemas.openxmlformats.org/officeDocument/2006/relationships/hyperlink" Target="http://www.cisco.com/en/US/prod/collateral/netmgtsw/ps5740/ps5688/ps10113/data_sheet_c78-551907.html" TargetMode="External"/><Relationship Id="rId36" Type="http://schemas.openxmlformats.org/officeDocument/2006/relationships/hyperlink" Target="http://www.cisco.com/en/US/prod/collateral/vpndevc/ps6032/ps6094/ps6120/data_sheet_c78-701808.html" TargetMode="External"/><Relationship Id="rId49" Type="http://schemas.openxmlformats.org/officeDocument/2006/relationships/hyperlink" Target="http://www.cisco.com/en/US/prod/collateral/vpndevc/ps6032/ps6094/ps6120/product_data_sheet0900aecd802930c5.html" TargetMode="External"/><Relationship Id="rId57" Type="http://schemas.openxmlformats.org/officeDocument/2006/relationships/hyperlink" Target="http://www.cisco.com/en/US/prod/collateral/ps10265/ps10493/data_sheet_c78-587507.pdf" TargetMode="External"/><Relationship Id="rId61" Type="http://schemas.openxmlformats.org/officeDocument/2006/relationships/hyperlink" Target="http://www.cisco.com/en/US/prod/collateral/routers/ps10906/ps380/ps11615/data_sheet_c78-678459.html" TargetMode="External"/><Relationship Id="rId10" Type="http://schemas.openxmlformats.org/officeDocument/2006/relationships/hyperlink" Target="http://www.cisco.com/en/US/docs/switches/lan/catalyst3750x_3560x/hardware/installation/guide/HIGSPEC.html" TargetMode="External"/><Relationship Id="rId19" Type="http://schemas.openxmlformats.org/officeDocument/2006/relationships/hyperlink" Target="http://www.cisco.com/en/US/docs/switches/datacenter/nexus2000/hw/installation/guide/techspec.html" TargetMode="External"/><Relationship Id="rId31" Type="http://schemas.openxmlformats.org/officeDocument/2006/relationships/hyperlink" Target="http://www.cisco.com/en/US/prod/collateral/wireless/ps6302/ps8322/ps11630/data_sheet_c78-645111.html" TargetMode="External"/><Relationship Id="rId44" Type="http://schemas.openxmlformats.org/officeDocument/2006/relationships/hyperlink" Target="http://www.cisco.com/en/US/docs/switches/datacenter/hw/nexus7000/site_prep/guide/nexus7k_siteprep_book.html" TargetMode="External"/><Relationship Id="rId52" Type="http://schemas.openxmlformats.org/officeDocument/2006/relationships/hyperlink" Target="http://www.cisco.com/en/US/docs/switches/datacenter/mds9000/hw/9100series/installation/5.1/techspec.html" TargetMode="External"/><Relationship Id="rId60" Type="http://schemas.openxmlformats.org/officeDocument/2006/relationships/hyperlink" Target="http://www.cisco.com/en/US/prod/collateral/routers/ps10906/ps380/ps11615/data_sheet_c78-678459.html" TargetMode="External"/><Relationship Id="rId4" Type="http://schemas.openxmlformats.org/officeDocument/2006/relationships/hyperlink" Target="http://www.cisco.com/en/US/docs/switches/lan/catalyst3750x_3560x/hardware/installation/guide/HIGSPEC.html" TargetMode="External"/><Relationship Id="rId9" Type="http://schemas.openxmlformats.org/officeDocument/2006/relationships/hyperlink" Target="http://www.cisco.com/en/US/docs/switches/lan/catalyst2960/hardware/installation/guide_stack/HIGSPEC.html" TargetMode="External"/><Relationship Id="rId14" Type="http://schemas.openxmlformats.org/officeDocument/2006/relationships/hyperlink" Target="http://www.cisco.com/en/US/docs/routers/access/2900/hardware/installation/guide/Overview.html" TargetMode="External"/><Relationship Id="rId22" Type="http://schemas.openxmlformats.org/officeDocument/2006/relationships/hyperlink" Target="http://www.cisco.com/en/US/prod/collateral/voicesw/ps6790/ps5748/ps378/data_sheet_c78-564635.html" TargetMode="External"/><Relationship Id="rId27" Type="http://schemas.openxmlformats.org/officeDocument/2006/relationships/hyperlink" Target="http://www.cisco.com/en/US/prod/collateral/voicesw/ps6790/ps5748/ps378/data_sheet_c78-564637.html" TargetMode="External"/><Relationship Id="rId30" Type="http://schemas.openxmlformats.org/officeDocument/2006/relationships/hyperlink" Target="http://www.cisco.com/en/US/prod/collateral/wireless/ps6302/ps8322/ps10315/data_sheet_c78-521631.html" TargetMode="External"/><Relationship Id="rId35" Type="http://schemas.openxmlformats.org/officeDocument/2006/relationships/hyperlink" Target="http://www.cisco.com/en/US/prod/collateral/vpndevc/ps6032/ps6094/ps6120/data_sheet_c78-701808.html" TargetMode="External"/><Relationship Id="rId43" Type="http://schemas.openxmlformats.org/officeDocument/2006/relationships/hyperlink" Target="http://www.cisco.com/en/US/docs/switches/datacenter/nexus2000/hw/installation/guide/techspec.html" TargetMode="External"/><Relationship Id="rId48" Type="http://schemas.openxmlformats.org/officeDocument/2006/relationships/hyperlink" Target="http://www.cisco.com/en/US/prod/collateral/switches/ps11527/ps11289/data_sheet_c78-639705_ps11290_Products_Data_Sheet.html" TargetMode="External"/><Relationship Id="rId56" Type="http://schemas.openxmlformats.org/officeDocument/2006/relationships/hyperlink" Target="http://www.cisco.com/en/US/prod/collateral/ps10265/ps10493/data_sheet_c78-587507.pdf" TargetMode="External"/><Relationship Id="rId8" Type="http://schemas.openxmlformats.org/officeDocument/2006/relationships/hyperlink" Target="http://www.cisco.com/en/US/docs/switches/lan/catalyst2960/hardware/installation/guide_stack/HIGSPEC.html" TargetMode="External"/><Relationship Id="rId51" Type="http://schemas.openxmlformats.org/officeDocument/2006/relationships/hyperlink" Target="http://www.cisco.com/en/US/docs/switches/datacenter/mds9000/hw/9100series/installation/5.1/techspec.html" TargetMode="External"/><Relationship Id="rId3" Type="http://schemas.openxmlformats.org/officeDocument/2006/relationships/hyperlink" Target="http://www.cisco.com/en/US/prod/collateral/switches/ps5718/ps4324/product_data_sheet0900aecd801792b1.html" TargetMode="External"/><Relationship Id="rId12" Type="http://schemas.openxmlformats.org/officeDocument/2006/relationships/hyperlink" Target="http://www.cisco.com/en/US/docs/switches/lan/catalyst3750x_3560x/hardware/installation/guide/HIGSPEC.html" TargetMode="External"/><Relationship Id="rId17" Type="http://schemas.openxmlformats.org/officeDocument/2006/relationships/hyperlink" Target="http://www.cisco.com/en/US/docs/routers/access/2900/hardware/installation/guide/Overview.html" TargetMode="External"/><Relationship Id="rId25" Type="http://schemas.openxmlformats.org/officeDocument/2006/relationships/hyperlink" Target="http://www.cisco.com/en/US/prod/collateral/voicesw/ps6790/ps5748/ps378/data_sheet_c78-564637.html" TargetMode="External"/><Relationship Id="rId33" Type="http://schemas.openxmlformats.org/officeDocument/2006/relationships/hyperlink" Target="http://www.cisco.com/en/US/prod/collateral/routers/ps9343/data_sheet_c78-447652.html" TargetMode="External"/><Relationship Id="rId38" Type="http://schemas.openxmlformats.org/officeDocument/2006/relationships/hyperlink" Target="http://www.cisco.com/en/US/prod/collateral/routers/ps10538/data_sheet_c78_556319.html" TargetMode="External"/><Relationship Id="rId46" Type="http://schemas.openxmlformats.org/officeDocument/2006/relationships/hyperlink" Target="http://www.cisco.com/en/US/docs/unified_computing/ucs/hw/site_prep/guide/siteprep_tech_specs.html" TargetMode="External"/><Relationship Id="rId59" Type="http://schemas.openxmlformats.org/officeDocument/2006/relationships/hyperlink" Target="http://www.cisco.com/en/US/prod/collateral/routers/ps380/data_sheet_c78_459542_ps380_Products_Data_Sheet.html"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0"/>
  <sheetViews>
    <sheetView tabSelected="1" zoomScaleNormal="100" workbookViewId="0">
      <selection sqref="A1:AF70"/>
    </sheetView>
  </sheetViews>
  <sheetFormatPr defaultColWidth="10.875" defaultRowHeight="15.75" x14ac:dyDescent="0.25"/>
  <cols>
    <col min="1" max="16384" width="10.875" style="19"/>
  </cols>
  <sheetData>
    <row r="1" spans="1:32" x14ac:dyDescent="0.25">
      <c r="A1" s="45"/>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row>
    <row r="2" spans="1:32" x14ac:dyDescent="0.25">
      <c r="A2" s="45"/>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row>
    <row r="3" spans="1:32" x14ac:dyDescent="0.25">
      <c r="A3" s="45"/>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row>
    <row r="4" spans="1:32" x14ac:dyDescent="0.25">
      <c r="A4" s="45"/>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row>
    <row r="5" spans="1:32" x14ac:dyDescent="0.25">
      <c r="A5" s="4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row>
    <row r="6" spans="1:32" x14ac:dyDescent="0.25">
      <c r="A6" s="45"/>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row>
    <row r="7" spans="1:32" x14ac:dyDescent="0.25">
      <c r="A7" s="45"/>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row>
    <row r="8" spans="1:32" x14ac:dyDescent="0.25">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row>
    <row r="9" spans="1:32" x14ac:dyDescent="0.25">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row>
    <row r="10" spans="1:32" x14ac:dyDescent="0.25">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row>
    <row r="11" spans="1:32" x14ac:dyDescent="0.25">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row>
    <row r="12" spans="1:32" x14ac:dyDescent="0.2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row>
    <row r="13" spans="1:32" x14ac:dyDescent="0.25">
      <c r="A13" s="45"/>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row>
    <row r="14" spans="1:32" x14ac:dyDescent="0.25">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row>
    <row r="15" spans="1:32" x14ac:dyDescent="0.25">
      <c r="A15" s="45"/>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row>
    <row r="16" spans="1:32" x14ac:dyDescent="0.25">
      <c r="A16" s="45"/>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row>
    <row r="17" spans="1:32" x14ac:dyDescent="0.25">
      <c r="A17" s="45"/>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row>
    <row r="18" spans="1:32" x14ac:dyDescent="0.25">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row>
    <row r="19" spans="1:32" x14ac:dyDescent="0.25">
      <c r="A19" s="45"/>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row>
    <row r="20" spans="1:32" x14ac:dyDescent="0.25">
      <c r="A20" s="45"/>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row>
    <row r="21" spans="1:32" x14ac:dyDescent="0.25">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row>
    <row r="22" spans="1:32" x14ac:dyDescent="0.25">
      <c r="A22" s="45"/>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row>
    <row r="23" spans="1:32" x14ac:dyDescent="0.25">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row>
    <row r="24" spans="1:32" x14ac:dyDescent="0.25">
      <c r="A24" s="4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row>
    <row r="25" spans="1:32" x14ac:dyDescent="0.25">
      <c r="A25" s="4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row>
    <row r="26" spans="1:32" x14ac:dyDescent="0.25">
      <c r="A26" s="4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row>
    <row r="27" spans="1:32" x14ac:dyDescent="0.25">
      <c r="A27" s="4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row>
    <row r="28" spans="1:32" x14ac:dyDescent="0.25">
      <c r="A28" s="4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row>
    <row r="29" spans="1:32" x14ac:dyDescent="0.25">
      <c r="A29" s="45"/>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row>
    <row r="30" spans="1:32" x14ac:dyDescent="0.25">
      <c r="A30" s="4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row>
    <row r="31" spans="1:32" x14ac:dyDescent="0.25">
      <c r="A31" s="45"/>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row>
    <row r="32" spans="1:32" x14ac:dyDescent="0.25">
      <c r="A32" s="45"/>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row>
    <row r="33" spans="1:32" x14ac:dyDescent="0.25">
      <c r="A33" s="45"/>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row>
    <row r="34" spans="1:32" x14ac:dyDescent="0.25">
      <c r="A34" s="45"/>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row>
    <row r="35" spans="1:32" x14ac:dyDescent="0.25">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row>
    <row r="36" spans="1:32" x14ac:dyDescent="0.25">
      <c r="A36" s="45"/>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row>
    <row r="37" spans="1:32" x14ac:dyDescent="0.25">
      <c r="A37" s="4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row>
    <row r="38" spans="1:32" x14ac:dyDescent="0.25">
      <c r="A38" s="4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row>
    <row r="39" spans="1:32" x14ac:dyDescent="0.25">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row>
    <row r="40" spans="1:32" x14ac:dyDescent="0.25">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row>
    <row r="41" spans="1:32" x14ac:dyDescent="0.25">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row>
    <row r="42" spans="1:32" x14ac:dyDescent="0.25">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row>
    <row r="43" spans="1:32" x14ac:dyDescent="0.25">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row>
    <row r="44" spans="1:32" x14ac:dyDescent="0.25">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row>
    <row r="45" spans="1:32" x14ac:dyDescent="0.25">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row>
    <row r="46" spans="1:32" x14ac:dyDescent="0.25">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row>
    <row r="47" spans="1:32" x14ac:dyDescent="0.25">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row>
    <row r="48" spans="1:32" x14ac:dyDescent="0.25">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row>
    <row r="49" spans="1:32" x14ac:dyDescent="0.25">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row>
    <row r="50" spans="1:32" x14ac:dyDescent="0.25">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row>
    <row r="51" spans="1:32" x14ac:dyDescent="0.25">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row>
    <row r="52" spans="1:32" x14ac:dyDescent="0.25">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row>
    <row r="53" spans="1:32" x14ac:dyDescent="0.25">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row>
    <row r="54" spans="1:32" x14ac:dyDescent="0.25">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row>
    <row r="55" spans="1:32" x14ac:dyDescent="0.25">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row>
    <row r="56" spans="1:32" x14ac:dyDescent="0.25">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row>
    <row r="57" spans="1:32" x14ac:dyDescent="0.25">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row>
    <row r="58" spans="1:32" x14ac:dyDescent="0.25">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row>
    <row r="59" spans="1:32" x14ac:dyDescent="0.25">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row>
    <row r="60" spans="1:32" x14ac:dyDescent="0.25">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row>
    <row r="61" spans="1:32" x14ac:dyDescent="0.25">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row>
    <row r="62" spans="1:32" x14ac:dyDescent="0.25">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row>
    <row r="63" spans="1:32" x14ac:dyDescent="0.25">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row>
    <row r="64" spans="1:32" x14ac:dyDescent="0.25">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row>
    <row r="65" spans="1:32" x14ac:dyDescent="0.25">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row>
    <row r="66" spans="1:32" x14ac:dyDescent="0.25">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row>
    <row r="67" spans="1:32" x14ac:dyDescent="0.25">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row>
    <row r="68" spans="1:32" x14ac:dyDescent="0.25">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row>
    <row r="69" spans="1:32" x14ac:dyDescent="0.25">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row>
    <row r="70" spans="1:32" x14ac:dyDescent="0.25">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row>
  </sheetData>
  <mergeCells count="1">
    <mergeCell ref="A1:AF70"/>
  </mergeCells>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92"/>
  <sheetViews>
    <sheetView workbookViewId="0">
      <selection activeCell="A2" sqref="A2"/>
    </sheetView>
  </sheetViews>
  <sheetFormatPr defaultColWidth="8.875" defaultRowHeight="15.75" x14ac:dyDescent="0.25"/>
  <cols>
    <col min="1" max="1" width="88.125" bestFit="1" customWidth="1"/>
    <col min="2" max="2" width="25" bestFit="1" customWidth="1"/>
    <col min="3" max="3" width="15.375" style="20" bestFit="1" customWidth="1"/>
    <col min="4" max="4" width="24.625" style="8" bestFit="1" customWidth="1"/>
    <col min="5" max="5" width="18.875" style="8" bestFit="1" customWidth="1"/>
    <col min="6" max="6" width="16.125" style="8" bestFit="1" customWidth="1"/>
    <col min="7" max="7" width="19.5" style="20" bestFit="1" customWidth="1"/>
    <col min="8" max="8" width="27.5" style="8" bestFit="1" customWidth="1"/>
    <col min="9" max="9" width="26.375" style="8" bestFit="1" customWidth="1"/>
    <col min="10" max="10" width="24.125" style="8" bestFit="1" customWidth="1"/>
    <col min="11" max="11" width="123.125" style="15" bestFit="1" customWidth="1"/>
    <col min="12" max="12" width="30.625" style="1" customWidth="1"/>
    <col min="13" max="16384" width="8.875" style="1"/>
  </cols>
  <sheetData>
    <row r="1" spans="1:11" s="24" customFormat="1" x14ac:dyDescent="0.25">
      <c r="A1" s="2" t="s">
        <v>265</v>
      </c>
      <c r="B1" s="22" t="s">
        <v>264</v>
      </c>
      <c r="C1" s="22" t="s">
        <v>266</v>
      </c>
      <c r="D1" s="22" t="s">
        <v>267</v>
      </c>
      <c r="E1" s="22" t="s">
        <v>268</v>
      </c>
      <c r="F1" s="22" t="s">
        <v>269</v>
      </c>
      <c r="G1" s="22" t="s">
        <v>270</v>
      </c>
      <c r="H1" s="22" t="s">
        <v>271</v>
      </c>
      <c r="I1" s="22" t="s">
        <v>272</v>
      </c>
      <c r="J1" s="22" t="s">
        <v>273</v>
      </c>
      <c r="K1" s="23" t="s">
        <v>274</v>
      </c>
    </row>
    <row r="2" spans="1:11" ht="15" customHeight="1" x14ac:dyDescent="0.25">
      <c r="A2" s="8" t="s">
        <v>166</v>
      </c>
      <c r="B2" t="s">
        <v>65</v>
      </c>
      <c r="C2" s="20">
        <v>12</v>
      </c>
      <c r="D2" s="8" t="s">
        <v>94</v>
      </c>
      <c r="E2" s="8" t="s">
        <v>112</v>
      </c>
      <c r="F2" s="20" t="s">
        <v>0</v>
      </c>
      <c r="G2" s="20" t="s">
        <v>236</v>
      </c>
      <c r="H2" s="8" t="s">
        <v>1</v>
      </c>
      <c r="I2" s="8" t="s">
        <v>2</v>
      </c>
      <c r="J2" s="8" t="s">
        <v>278</v>
      </c>
      <c r="K2" s="4" t="s">
        <v>263</v>
      </c>
    </row>
    <row r="3" spans="1:11" x14ac:dyDescent="0.25">
      <c r="A3" s="8" t="s">
        <v>167</v>
      </c>
      <c r="B3" t="s">
        <v>3</v>
      </c>
      <c r="C3" s="20">
        <v>11</v>
      </c>
      <c r="D3" s="8" t="s">
        <v>94</v>
      </c>
      <c r="E3" s="8" t="s">
        <v>112</v>
      </c>
      <c r="F3" s="20" t="s">
        <v>0</v>
      </c>
      <c r="G3" s="20" t="s">
        <v>236</v>
      </c>
      <c r="H3" s="8" t="s">
        <v>1</v>
      </c>
      <c r="I3" s="8" t="s">
        <v>4</v>
      </c>
      <c r="J3" s="8" t="s">
        <v>231</v>
      </c>
      <c r="K3" s="13" t="s">
        <v>5</v>
      </c>
    </row>
    <row r="4" spans="1:11" x14ac:dyDescent="0.25">
      <c r="A4" s="8" t="s">
        <v>168</v>
      </c>
      <c r="B4" t="s">
        <v>10</v>
      </c>
      <c r="C4" s="20">
        <v>1</v>
      </c>
      <c r="D4" s="8" t="s">
        <v>94</v>
      </c>
      <c r="E4" s="8" t="s">
        <v>112</v>
      </c>
      <c r="F4" s="20">
        <v>15.4</v>
      </c>
      <c r="G4" s="20">
        <v>250</v>
      </c>
      <c r="H4" s="8" t="s">
        <v>7</v>
      </c>
      <c r="I4" s="8" t="s">
        <v>8</v>
      </c>
      <c r="J4" s="8" t="s">
        <v>45</v>
      </c>
      <c r="K4" s="13" t="s">
        <v>9</v>
      </c>
    </row>
    <row r="5" spans="1:11" x14ac:dyDescent="0.25">
      <c r="A5" s="8" t="s">
        <v>169</v>
      </c>
      <c r="B5" t="s">
        <v>11</v>
      </c>
      <c r="C5" s="20">
        <v>1</v>
      </c>
      <c r="D5" s="8" t="s">
        <v>94</v>
      </c>
      <c r="E5" s="8" t="s">
        <v>112</v>
      </c>
      <c r="F5" s="20">
        <v>16.7</v>
      </c>
      <c r="G5" s="20">
        <v>715</v>
      </c>
      <c r="H5" s="8" t="s">
        <v>12</v>
      </c>
      <c r="I5" s="8" t="s">
        <v>13</v>
      </c>
      <c r="J5" s="8" t="s">
        <v>277</v>
      </c>
      <c r="K5" s="13" t="s">
        <v>9</v>
      </c>
    </row>
    <row r="6" spans="1:11" x14ac:dyDescent="0.25">
      <c r="A6" s="8" t="s">
        <v>170</v>
      </c>
      <c r="B6" t="s">
        <v>14</v>
      </c>
      <c r="C6" s="20">
        <v>1</v>
      </c>
      <c r="D6" s="8" t="s">
        <v>94</v>
      </c>
      <c r="E6" s="8" t="s">
        <v>112</v>
      </c>
      <c r="F6" s="20">
        <v>15.8</v>
      </c>
      <c r="G6" s="20">
        <v>715</v>
      </c>
      <c r="H6" s="8" t="s">
        <v>12</v>
      </c>
      <c r="I6" s="8" t="s">
        <v>15</v>
      </c>
      <c r="J6" s="8" t="s">
        <v>277</v>
      </c>
      <c r="K6" s="13" t="s">
        <v>9</v>
      </c>
    </row>
    <row r="7" spans="1:11" x14ac:dyDescent="0.25">
      <c r="A7" s="8" t="s">
        <v>177</v>
      </c>
      <c r="B7" t="s">
        <v>16</v>
      </c>
      <c r="C7" s="20">
        <v>1</v>
      </c>
      <c r="D7" s="8" t="s">
        <v>94</v>
      </c>
      <c r="E7" s="8" t="s">
        <v>112</v>
      </c>
      <c r="F7" s="20">
        <v>16.600000000000001</v>
      </c>
      <c r="G7" s="20">
        <v>715</v>
      </c>
      <c r="H7" s="8" t="s">
        <v>12</v>
      </c>
      <c r="I7" s="8" t="s">
        <v>13</v>
      </c>
      <c r="J7" s="8" t="s">
        <v>277</v>
      </c>
      <c r="K7" s="13" t="s">
        <v>9</v>
      </c>
    </row>
    <row r="8" spans="1:11" x14ac:dyDescent="0.25">
      <c r="A8" s="8" t="s">
        <v>178</v>
      </c>
      <c r="B8" t="s">
        <v>17</v>
      </c>
      <c r="C8" s="20">
        <v>1</v>
      </c>
      <c r="D8" s="8" t="s">
        <v>94</v>
      </c>
      <c r="E8" s="8" t="s">
        <v>112</v>
      </c>
      <c r="F8" s="20">
        <v>15.7</v>
      </c>
      <c r="G8" s="20">
        <v>715</v>
      </c>
      <c r="H8" s="8" t="s">
        <v>12</v>
      </c>
      <c r="I8" s="8" t="s">
        <v>15</v>
      </c>
      <c r="J8" s="8" t="s">
        <v>277</v>
      </c>
      <c r="K8" s="13" t="s">
        <v>9</v>
      </c>
    </row>
    <row r="9" spans="1:11" ht="31.5" x14ac:dyDescent="0.25">
      <c r="A9" s="8" t="s">
        <v>171</v>
      </c>
      <c r="B9" s="7" t="s">
        <v>173</v>
      </c>
      <c r="C9" s="20">
        <v>1</v>
      </c>
      <c r="D9" s="8" t="s">
        <v>94</v>
      </c>
      <c r="E9" s="8" t="s">
        <v>112</v>
      </c>
      <c r="F9" s="20">
        <v>13</v>
      </c>
      <c r="G9" s="20">
        <v>131</v>
      </c>
      <c r="H9" s="8" t="s">
        <v>7</v>
      </c>
      <c r="I9" s="8" t="s">
        <v>18</v>
      </c>
      <c r="J9" s="8" t="s">
        <v>19</v>
      </c>
      <c r="K9" s="13" t="s">
        <v>20</v>
      </c>
    </row>
    <row r="10" spans="1:11" ht="31.5" x14ac:dyDescent="0.25">
      <c r="A10" s="8" t="s">
        <v>172</v>
      </c>
      <c r="B10" s="7" t="s">
        <v>174</v>
      </c>
      <c r="C10" s="20">
        <v>1</v>
      </c>
      <c r="D10" s="8" t="s">
        <v>94</v>
      </c>
      <c r="E10" s="8" t="s">
        <v>112</v>
      </c>
      <c r="F10" s="20">
        <v>12.5</v>
      </c>
      <c r="G10" s="20">
        <v>84</v>
      </c>
      <c r="H10" s="8" t="s">
        <v>7</v>
      </c>
      <c r="I10" s="8" t="s">
        <v>18</v>
      </c>
      <c r="J10" s="8" t="s">
        <v>19</v>
      </c>
      <c r="K10" s="13" t="s">
        <v>20</v>
      </c>
    </row>
    <row r="11" spans="1:11" x14ac:dyDescent="0.25">
      <c r="A11" s="8" t="s">
        <v>175</v>
      </c>
      <c r="B11" t="s">
        <v>21</v>
      </c>
      <c r="C11" s="20" t="s">
        <v>6</v>
      </c>
      <c r="D11" s="8" t="s">
        <v>6</v>
      </c>
      <c r="E11" s="8" t="s">
        <v>6</v>
      </c>
      <c r="F11" s="20">
        <v>3.3</v>
      </c>
      <c r="G11" s="20">
        <v>24</v>
      </c>
      <c r="H11" s="8" t="s">
        <v>6</v>
      </c>
      <c r="I11" s="8" t="s">
        <v>230</v>
      </c>
      <c r="J11" s="8" t="s">
        <v>19</v>
      </c>
      <c r="K11" s="9" t="s">
        <v>228</v>
      </c>
    </row>
    <row r="12" spans="1:11" x14ac:dyDescent="0.25">
      <c r="A12" s="8" t="s">
        <v>176</v>
      </c>
      <c r="B12" t="s">
        <v>22</v>
      </c>
      <c r="C12" s="20" t="s">
        <v>6</v>
      </c>
      <c r="D12" s="8" t="s">
        <v>6</v>
      </c>
      <c r="E12" s="8" t="s">
        <v>6</v>
      </c>
      <c r="F12" s="20">
        <v>2.4</v>
      </c>
      <c r="G12" s="20">
        <v>15</v>
      </c>
      <c r="H12" s="8" t="s">
        <v>6</v>
      </c>
      <c r="I12" s="8" t="s">
        <v>229</v>
      </c>
      <c r="J12" s="8" t="s">
        <v>6</v>
      </c>
      <c r="K12" s="9" t="s">
        <v>228</v>
      </c>
    </row>
    <row r="13" spans="1:11" x14ac:dyDescent="0.25">
      <c r="A13" s="8" t="s">
        <v>179</v>
      </c>
      <c r="B13" t="s">
        <v>23</v>
      </c>
      <c r="C13" s="20">
        <v>1</v>
      </c>
      <c r="D13" s="8" t="s">
        <v>94</v>
      </c>
      <c r="E13" s="8" t="s">
        <v>112</v>
      </c>
      <c r="F13" s="20">
        <v>16.3</v>
      </c>
      <c r="G13" s="20">
        <v>350</v>
      </c>
      <c r="H13" s="8" t="s">
        <v>12</v>
      </c>
      <c r="I13" s="8" t="s">
        <v>15</v>
      </c>
      <c r="J13" s="8" t="s">
        <v>277</v>
      </c>
      <c r="K13" s="13" t="s">
        <v>9</v>
      </c>
    </row>
    <row r="14" spans="1:11" x14ac:dyDescent="0.25">
      <c r="A14" s="8" t="s">
        <v>180</v>
      </c>
      <c r="B14" t="s">
        <v>24</v>
      </c>
      <c r="C14" s="20">
        <v>1</v>
      </c>
      <c r="D14" s="8" t="s">
        <v>94</v>
      </c>
      <c r="E14" s="8" t="s">
        <v>112</v>
      </c>
      <c r="F14" s="20">
        <v>15.6</v>
      </c>
      <c r="G14" s="20">
        <v>350</v>
      </c>
      <c r="H14" s="8" t="s">
        <v>12</v>
      </c>
      <c r="I14" s="8" t="s">
        <v>15</v>
      </c>
      <c r="J14" s="8" t="s">
        <v>277</v>
      </c>
      <c r="K14" s="13" t="s">
        <v>9</v>
      </c>
    </row>
    <row r="15" spans="1:11" x14ac:dyDescent="0.25">
      <c r="A15" s="8" t="s">
        <v>181</v>
      </c>
      <c r="B15" t="s">
        <v>25</v>
      </c>
      <c r="C15" s="20">
        <v>1</v>
      </c>
      <c r="D15" s="8" t="s">
        <v>94</v>
      </c>
      <c r="E15" s="8" t="s">
        <v>112</v>
      </c>
      <c r="F15" s="20">
        <v>16.100000000000001</v>
      </c>
      <c r="G15" s="20">
        <v>350</v>
      </c>
      <c r="H15" s="8" t="s">
        <v>12</v>
      </c>
      <c r="I15" s="8" t="s">
        <v>15</v>
      </c>
      <c r="J15" s="8" t="s">
        <v>277</v>
      </c>
      <c r="K15" s="13" t="s">
        <v>9</v>
      </c>
    </row>
    <row r="16" spans="1:11" x14ac:dyDescent="0.25">
      <c r="A16" s="8" t="s">
        <v>182</v>
      </c>
      <c r="B16" t="s">
        <v>26</v>
      </c>
      <c r="C16" s="20">
        <v>1</v>
      </c>
      <c r="D16" s="8" t="s">
        <v>94</v>
      </c>
      <c r="E16" s="8" t="s">
        <v>112</v>
      </c>
      <c r="F16" s="20">
        <v>15.4</v>
      </c>
      <c r="G16" s="20">
        <v>350</v>
      </c>
      <c r="H16" s="8" t="s">
        <v>12</v>
      </c>
      <c r="I16" s="8" t="s">
        <v>15</v>
      </c>
      <c r="J16" s="8" t="s">
        <v>277</v>
      </c>
      <c r="K16" s="13" t="s">
        <v>9</v>
      </c>
    </row>
    <row r="17" spans="1:11" x14ac:dyDescent="0.25">
      <c r="A17" s="8" t="s">
        <v>183</v>
      </c>
      <c r="B17" t="s">
        <v>27</v>
      </c>
      <c r="C17" s="20">
        <v>2</v>
      </c>
      <c r="D17" s="8" t="s">
        <v>94</v>
      </c>
      <c r="E17" s="8" t="s">
        <v>112</v>
      </c>
      <c r="F17" s="20">
        <v>33.65</v>
      </c>
      <c r="G17" s="20">
        <v>560</v>
      </c>
      <c r="H17" s="8" t="s">
        <v>38</v>
      </c>
      <c r="I17" s="8" t="s">
        <v>102</v>
      </c>
      <c r="J17" s="8" t="s">
        <v>40</v>
      </c>
      <c r="K17" s="9" t="s">
        <v>103</v>
      </c>
    </row>
    <row r="18" spans="1:11" x14ac:dyDescent="0.25">
      <c r="A18" s="8" t="s">
        <v>184</v>
      </c>
      <c r="B18" t="s">
        <v>28</v>
      </c>
      <c r="C18" s="20">
        <v>1</v>
      </c>
      <c r="D18" s="8" t="s">
        <v>94</v>
      </c>
      <c r="E18" s="8" t="s">
        <v>112</v>
      </c>
      <c r="F18" s="20">
        <v>23.3</v>
      </c>
      <c r="G18" s="20">
        <v>471</v>
      </c>
      <c r="H18" s="8" t="s">
        <v>38</v>
      </c>
      <c r="I18" s="8" t="s">
        <v>101</v>
      </c>
      <c r="J18" s="8" t="s">
        <v>40</v>
      </c>
      <c r="K18" s="9" t="s">
        <v>103</v>
      </c>
    </row>
    <row r="19" spans="1:11" x14ac:dyDescent="0.25">
      <c r="A19" s="8" t="s">
        <v>154</v>
      </c>
      <c r="B19" t="s">
        <v>161</v>
      </c>
      <c r="C19" s="20">
        <v>3</v>
      </c>
      <c r="D19" s="8" t="s">
        <v>94</v>
      </c>
      <c r="E19" s="8" t="s">
        <v>112</v>
      </c>
      <c r="F19" s="20">
        <v>60</v>
      </c>
      <c r="G19" s="20">
        <v>800</v>
      </c>
      <c r="H19" s="8" t="s">
        <v>29</v>
      </c>
      <c r="I19" s="8" t="s">
        <v>30</v>
      </c>
      <c r="J19" s="8" t="s">
        <v>277</v>
      </c>
      <c r="K19" s="13" t="s">
        <v>31</v>
      </c>
    </row>
    <row r="20" spans="1:11" ht="31.5" x14ac:dyDescent="0.25">
      <c r="A20" s="8" t="s">
        <v>155</v>
      </c>
      <c r="B20" s="7" t="s">
        <v>162</v>
      </c>
      <c r="C20" s="20">
        <v>3</v>
      </c>
      <c r="D20" s="8" t="s">
        <v>94</v>
      </c>
      <c r="E20" s="8" t="s">
        <v>112</v>
      </c>
      <c r="F20" s="20">
        <v>60</v>
      </c>
      <c r="G20" s="20">
        <v>800</v>
      </c>
      <c r="H20" s="8" t="s">
        <v>29</v>
      </c>
      <c r="I20" s="8" t="s">
        <v>30</v>
      </c>
      <c r="J20" s="8" t="s">
        <v>277</v>
      </c>
      <c r="K20" s="13" t="s">
        <v>31</v>
      </c>
    </row>
    <row r="21" spans="1:11" ht="31.5" x14ac:dyDescent="0.25">
      <c r="A21" s="8" t="s">
        <v>156</v>
      </c>
      <c r="B21" s="7" t="s">
        <v>163</v>
      </c>
      <c r="C21" s="20">
        <v>3</v>
      </c>
      <c r="D21" s="8" t="s">
        <v>94</v>
      </c>
      <c r="E21" s="8" t="s">
        <v>112</v>
      </c>
      <c r="F21" s="20">
        <v>60</v>
      </c>
      <c r="G21" s="20">
        <v>800</v>
      </c>
      <c r="H21" s="8" t="s">
        <v>29</v>
      </c>
      <c r="I21" s="8" t="s">
        <v>30</v>
      </c>
      <c r="J21" s="8" t="s">
        <v>277</v>
      </c>
      <c r="K21" s="13" t="s">
        <v>31</v>
      </c>
    </row>
    <row r="22" spans="1:11" ht="31.5" x14ac:dyDescent="0.25">
      <c r="A22" s="8" t="s">
        <v>157</v>
      </c>
      <c r="B22" s="7" t="s">
        <v>164</v>
      </c>
      <c r="C22" s="20">
        <v>2</v>
      </c>
      <c r="D22" s="8" t="s">
        <v>94</v>
      </c>
      <c r="E22" s="8" t="s">
        <v>112</v>
      </c>
      <c r="F22" s="20">
        <v>34</v>
      </c>
      <c r="G22" s="20">
        <v>750</v>
      </c>
      <c r="H22" s="8" t="s">
        <v>33</v>
      </c>
      <c r="I22" s="8" t="s">
        <v>34</v>
      </c>
      <c r="J22" s="8" t="s">
        <v>45</v>
      </c>
      <c r="K22" s="13" t="s">
        <v>31</v>
      </c>
    </row>
    <row r="23" spans="1:11" x14ac:dyDescent="0.25">
      <c r="A23" s="8" t="s">
        <v>158</v>
      </c>
      <c r="B23" t="s">
        <v>165</v>
      </c>
      <c r="C23" s="20">
        <v>2</v>
      </c>
      <c r="D23" s="8" t="s">
        <v>94</v>
      </c>
      <c r="E23" s="8" t="s">
        <v>112</v>
      </c>
      <c r="F23" s="20">
        <v>34</v>
      </c>
      <c r="G23" s="20">
        <v>750</v>
      </c>
      <c r="H23" s="8" t="s">
        <v>33</v>
      </c>
      <c r="I23" s="8" t="s">
        <v>34</v>
      </c>
      <c r="J23" s="8" t="s">
        <v>45</v>
      </c>
      <c r="K23" s="13" t="s">
        <v>31</v>
      </c>
    </row>
    <row r="24" spans="1:11" x14ac:dyDescent="0.25">
      <c r="A24" s="8" t="s">
        <v>159</v>
      </c>
      <c r="B24" t="s">
        <v>32</v>
      </c>
      <c r="C24" s="20">
        <v>2</v>
      </c>
      <c r="D24" s="8" t="s">
        <v>94</v>
      </c>
      <c r="E24" s="8" t="s">
        <v>112</v>
      </c>
      <c r="F24" s="20">
        <v>21</v>
      </c>
      <c r="G24" s="20">
        <v>330</v>
      </c>
      <c r="H24" s="8" t="s">
        <v>1</v>
      </c>
      <c r="I24" s="8" t="s">
        <v>35</v>
      </c>
      <c r="J24" s="8" t="s">
        <v>45</v>
      </c>
      <c r="K24" s="13" t="s">
        <v>31</v>
      </c>
    </row>
    <row r="25" spans="1:11" x14ac:dyDescent="0.25">
      <c r="A25" s="8" t="s">
        <v>160</v>
      </c>
      <c r="B25" t="s">
        <v>36</v>
      </c>
      <c r="C25" s="20">
        <v>2</v>
      </c>
      <c r="D25" s="8" t="s">
        <v>94</v>
      </c>
      <c r="E25" s="8" t="s">
        <v>112</v>
      </c>
      <c r="F25" s="20">
        <v>14</v>
      </c>
      <c r="G25" s="20">
        <v>110</v>
      </c>
      <c r="H25" s="8" t="s">
        <v>111</v>
      </c>
      <c r="I25" s="8" t="s">
        <v>110</v>
      </c>
      <c r="J25" s="8" t="s">
        <v>45</v>
      </c>
      <c r="K25" s="9" t="s">
        <v>109</v>
      </c>
    </row>
    <row r="26" spans="1:11" x14ac:dyDescent="0.25">
      <c r="A26" s="8" t="s">
        <v>246</v>
      </c>
      <c r="B26" t="s">
        <v>37</v>
      </c>
      <c r="C26" s="20" t="s">
        <v>6</v>
      </c>
      <c r="D26" s="8" t="s">
        <v>6</v>
      </c>
      <c r="E26" s="8" t="s">
        <v>6</v>
      </c>
      <c r="F26" s="20">
        <v>5.5</v>
      </c>
      <c r="G26" s="20">
        <v>80</v>
      </c>
      <c r="H26" s="8" t="s">
        <v>6</v>
      </c>
      <c r="I26" s="8" t="s">
        <v>248</v>
      </c>
      <c r="J26" s="8" t="s">
        <v>262</v>
      </c>
      <c r="K26" s="9" t="s">
        <v>247</v>
      </c>
    </row>
    <row r="27" spans="1:11" ht="31.5" x14ac:dyDescent="0.25">
      <c r="A27" s="8" t="s">
        <v>253</v>
      </c>
      <c r="B27" s="10" t="s">
        <v>252</v>
      </c>
      <c r="C27" s="20" t="s">
        <v>6</v>
      </c>
      <c r="D27" s="8" t="s">
        <v>6</v>
      </c>
      <c r="E27" s="8" t="s">
        <v>6</v>
      </c>
      <c r="F27" s="21">
        <v>2.2999999999999998</v>
      </c>
      <c r="G27" s="21">
        <v>11</v>
      </c>
      <c r="H27" s="8" t="s">
        <v>6</v>
      </c>
      <c r="I27" s="11" t="s">
        <v>254</v>
      </c>
      <c r="J27" s="8" t="s">
        <v>262</v>
      </c>
      <c r="K27" s="9" t="s">
        <v>249</v>
      </c>
    </row>
    <row r="28" spans="1:11" ht="31.5" x14ac:dyDescent="0.25">
      <c r="A28" s="8" t="s">
        <v>250</v>
      </c>
      <c r="B28" s="7" t="s">
        <v>251</v>
      </c>
      <c r="C28" s="20" t="s">
        <v>6</v>
      </c>
      <c r="D28" s="8" t="s">
        <v>6</v>
      </c>
      <c r="E28" s="8" t="s">
        <v>6</v>
      </c>
      <c r="F28" s="20">
        <v>3.2</v>
      </c>
      <c r="G28" s="20">
        <v>11</v>
      </c>
      <c r="H28" s="8" t="s">
        <v>6</v>
      </c>
      <c r="I28" s="8" t="s">
        <v>255</v>
      </c>
      <c r="J28" s="8" t="s">
        <v>262</v>
      </c>
      <c r="K28" s="9" t="s">
        <v>249</v>
      </c>
    </row>
    <row r="29" spans="1:11" x14ac:dyDescent="0.25">
      <c r="A29" s="8" t="s">
        <v>121</v>
      </c>
      <c r="B29" t="s">
        <v>124</v>
      </c>
      <c r="C29" s="20">
        <v>2</v>
      </c>
      <c r="D29" s="8" t="s">
        <v>85</v>
      </c>
      <c r="E29" s="8" t="s">
        <v>112</v>
      </c>
      <c r="F29" s="20">
        <v>47.66</v>
      </c>
      <c r="G29" s="20">
        <v>650</v>
      </c>
      <c r="H29" s="8" t="s">
        <v>38</v>
      </c>
      <c r="I29" s="8" t="s">
        <v>130</v>
      </c>
      <c r="J29" s="8" t="s">
        <v>40</v>
      </c>
      <c r="K29" s="13" t="s">
        <v>41</v>
      </c>
    </row>
    <row r="30" spans="1:11" x14ac:dyDescent="0.25">
      <c r="A30" s="8" t="s">
        <v>122</v>
      </c>
      <c r="B30" t="s">
        <v>125</v>
      </c>
      <c r="C30" s="20">
        <v>2</v>
      </c>
      <c r="D30" s="8" t="s">
        <v>85</v>
      </c>
      <c r="E30" s="8" t="s">
        <v>112</v>
      </c>
      <c r="F30" s="20">
        <v>47.66</v>
      </c>
      <c r="G30" s="20">
        <v>650</v>
      </c>
      <c r="H30" s="8" t="s">
        <v>38</v>
      </c>
      <c r="I30" s="8" t="s">
        <v>130</v>
      </c>
      <c r="J30" s="8" t="s">
        <v>40</v>
      </c>
      <c r="K30" s="13" t="s">
        <v>41</v>
      </c>
    </row>
    <row r="31" spans="1:11" x14ac:dyDescent="0.25">
      <c r="A31" s="8" t="s">
        <v>63</v>
      </c>
      <c r="B31" t="s">
        <v>64</v>
      </c>
      <c r="C31" s="20">
        <v>2</v>
      </c>
      <c r="D31" s="8" t="s">
        <v>85</v>
      </c>
      <c r="E31" s="8" t="s">
        <v>112</v>
      </c>
      <c r="F31" s="20">
        <v>47.66</v>
      </c>
      <c r="G31" s="20">
        <v>650</v>
      </c>
      <c r="H31" s="8" t="s">
        <v>38</v>
      </c>
      <c r="I31" s="8" t="s">
        <v>130</v>
      </c>
      <c r="J31" s="8" t="s">
        <v>40</v>
      </c>
      <c r="K31" s="13" t="s">
        <v>41</v>
      </c>
    </row>
    <row r="32" spans="1:11" x14ac:dyDescent="0.25">
      <c r="A32" s="8" t="s">
        <v>60</v>
      </c>
      <c r="B32" t="s">
        <v>123</v>
      </c>
      <c r="C32" s="20">
        <v>1</v>
      </c>
      <c r="D32" s="8" t="s">
        <v>85</v>
      </c>
      <c r="E32" s="8" t="s">
        <v>112</v>
      </c>
      <c r="F32" s="20">
        <v>22.51</v>
      </c>
      <c r="G32" s="20">
        <v>530</v>
      </c>
      <c r="H32" s="8" t="s">
        <v>38</v>
      </c>
      <c r="I32" s="8" t="s">
        <v>39</v>
      </c>
      <c r="J32" s="8" t="s">
        <v>40</v>
      </c>
      <c r="K32" s="13" t="s">
        <v>41</v>
      </c>
    </row>
    <row r="33" spans="1:11" x14ac:dyDescent="0.25">
      <c r="A33" s="8" t="s">
        <v>61</v>
      </c>
      <c r="B33" t="s">
        <v>42</v>
      </c>
      <c r="C33" s="20">
        <v>1</v>
      </c>
      <c r="D33" s="8" t="s">
        <v>85</v>
      </c>
      <c r="E33" s="8" t="s">
        <v>112</v>
      </c>
      <c r="F33" s="20">
        <v>22.51</v>
      </c>
      <c r="G33" s="20">
        <v>530</v>
      </c>
      <c r="H33" s="8" t="s">
        <v>38</v>
      </c>
      <c r="I33" s="8" t="s">
        <v>39</v>
      </c>
      <c r="J33" s="8" t="s">
        <v>40</v>
      </c>
      <c r="K33" s="13" t="s">
        <v>41</v>
      </c>
    </row>
    <row r="34" spans="1:11" x14ac:dyDescent="0.25">
      <c r="A34" s="8" t="s">
        <v>62</v>
      </c>
      <c r="B34" t="s">
        <v>43</v>
      </c>
      <c r="C34" s="20">
        <v>1</v>
      </c>
      <c r="D34" s="8" t="s">
        <v>85</v>
      </c>
      <c r="E34" s="8" t="s">
        <v>112</v>
      </c>
      <c r="F34" s="20">
        <v>16.399999999999999</v>
      </c>
      <c r="G34" s="20">
        <v>460</v>
      </c>
      <c r="H34" s="8" t="s">
        <v>38</v>
      </c>
      <c r="I34" s="8" t="s">
        <v>44</v>
      </c>
      <c r="J34" s="8" t="s">
        <v>45</v>
      </c>
      <c r="K34" s="13" t="s">
        <v>41</v>
      </c>
    </row>
    <row r="35" spans="1:11" ht="47.25" x14ac:dyDescent="0.25">
      <c r="A35" s="8" t="s">
        <v>227</v>
      </c>
      <c r="B35" s="7" t="s">
        <v>226</v>
      </c>
      <c r="C35" s="20">
        <v>2</v>
      </c>
      <c r="D35" s="8" t="s">
        <v>85</v>
      </c>
      <c r="E35" s="8" t="s">
        <v>112</v>
      </c>
      <c r="F35" s="20">
        <v>62</v>
      </c>
      <c r="G35" s="20">
        <v>770</v>
      </c>
      <c r="H35" s="8" t="s">
        <v>38</v>
      </c>
      <c r="I35" s="8" t="s">
        <v>139</v>
      </c>
      <c r="J35" s="8" t="s">
        <v>231</v>
      </c>
      <c r="K35" s="9" t="s">
        <v>120</v>
      </c>
    </row>
    <row r="36" spans="1:11" ht="31.5" x14ac:dyDescent="0.25">
      <c r="A36" s="8" t="s">
        <v>143</v>
      </c>
      <c r="B36" s="7" t="s">
        <v>141</v>
      </c>
      <c r="C36" s="20">
        <v>1</v>
      </c>
      <c r="D36" s="8" t="s">
        <v>85</v>
      </c>
      <c r="E36" s="8" t="s">
        <v>112</v>
      </c>
      <c r="F36" s="20">
        <v>18.86</v>
      </c>
      <c r="G36" s="20">
        <v>400</v>
      </c>
      <c r="H36" s="8" t="s">
        <v>38</v>
      </c>
      <c r="I36" s="8" t="s">
        <v>106</v>
      </c>
      <c r="J36" s="8" t="s">
        <v>40</v>
      </c>
      <c r="K36" s="9" t="s">
        <v>104</v>
      </c>
    </row>
    <row r="37" spans="1:11" ht="31.5" x14ac:dyDescent="0.25">
      <c r="A37" s="8" t="s">
        <v>147</v>
      </c>
      <c r="B37" s="7" t="s">
        <v>140</v>
      </c>
      <c r="C37" s="20">
        <v>1</v>
      </c>
      <c r="D37" s="8" t="s">
        <v>94</v>
      </c>
      <c r="E37" s="8" t="s">
        <v>112</v>
      </c>
      <c r="F37" s="20">
        <v>14.92</v>
      </c>
      <c r="G37" s="20">
        <v>400</v>
      </c>
      <c r="H37" s="8" t="s">
        <v>38</v>
      </c>
      <c r="I37" s="8" t="s">
        <v>105</v>
      </c>
      <c r="J37" s="8" t="s">
        <v>45</v>
      </c>
      <c r="K37" s="9" t="s">
        <v>104</v>
      </c>
    </row>
    <row r="38" spans="1:11" ht="31.5" x14ac:dyDescent="0.25">
      <c r="A38" s="8" t="s">
        <v>144</v>
      </c>
      <c r="B38" s="7" t="s">
        <v>142</v>
      </c>
      <c r="C38" s="20">
        <v>1</v>
      </c>
      <c r="D38" s="8" t="s">
        <v>94</v>
      </c>
      <c r="E38" s="8" t="s">
        <v>112</v>
      </c>
      <c r="F38" s="20">
        <v>13.39</v>
      </c>
      <c r="G38" s="20">
        <v>70</v>
      </c>
      <c r="H38" s="8" t="s">
        <v>38</v>
      </c>
      <c r="I38" s="8" t="s">
        <v>105</v>
      </c>
      <c r="J38" s="8" t="s">
        <v>45</v>
      </c>
      <c r="K38" s="9" t="s">
        <v>107</v>
      </c>
    </row>
    <row r="39" spans="1:11" ht="31.5" x14ac:dyDescent="0.25">
      <c r="A39" s="11" t="s">
        <v>145</v>
      </c>
      <c r="B39" s="10" t="s">
        <v>146</v>
      </c>
      <c r="C39" s="21">
        <v>1</v>
      </c>
      <c r="D39" s="11" t="s">
        <v>94</v>
      </c>
      <c r="E39" s="11" t="s">
        <v>112</v>
      </c>
      <c r="F39" s="20">
        <v>13.39</v>
      </c>
      <c r="G39" s="21">
        <v>56</v>
      </c>
      <c r="H39" s="11" t="s">
        <v>38</v>
      </c>
      <c r="I39" s="8" t="s">
        <v>105</v>
      </c>
      <c r="J39" s="11" t="s">
        <v>45</v>
      </c>
      <c r="K39" s="9" t="s">
        <v>107</v>
      </c>
    </row>
    <row r="40" spans="1:11" x14ac:dyDescent="0.25">
      <c r="A40" s="8" t="s">
        <v>185</v>
      </c>
      <c r="B40" t="s">
        <v>186</v>
      </c>
      <c r="C40" s="20" t="s">
        <v>6</v>
      </c>
      <c r="D40" s="8" t="s">
        <v>6</v>
      </c>
      <c r="E40" s="8" t="s">
        <v>6</v>
      </c>
      <c r="F40" s="20">
        <v>4</v>
      </c>
      <c r="G40" s="20">
        <v>96</v>
      </c>
      <c r="H40" s="8" t="s">
        <v>6</v>
      </c>
      <c r="I40" s="8" t="s">
        <v>108</v>
      </c>
      <c r="J40" s="8" t="s">
        <v>232</v>
      </c>
      <c r="K40" s="14" t="s">
        <v>120</v>
      </c>
    </row>
    <row r="41" spans="1:11" x14ac:dyDescent="0.25">
      <c r="A41" s="11" t="s">
        <v>148</v>
      </c>
      <c r="B41" s="6" t="s">
        <v>152</v>
      </c>
      <c r="C41" s="21">
        <v>2</v>
      </c>
      <c r="D41" s="11" t="s">
        <v>279</v>
      </c>
      <c r="E41" s="11" t="s">
        <v>113</v>
      </c>
      <c r="F41" s="21">
        <v>62</v>
      </c>
      <c r="G41" s="20">
        <v>770</v>
      </c>
      <c r="H41" s="11" t="s">
        <v>38</v>
      </c>
      <c r="I41" s="8" t="s">
        <v>139</v>
      </c>
      <c r="J41" s="11" t="s">
        <v>231</v>
      </c>
      <c r="K41" s="14" t="s">
        <v>261</v>
      </c>
    </row>
    <row r="42" spans="1:11" x14ac:dyDescent="0.25">
      <c r="A42" s="11" t="s">
        <v>149</v>
      </c>
      <c r="B42" s="6" t="s">
        <v>153</v>
      </c>
      <c r="C42" s="21">
        <v>2</v>
      </c>
      <c r="D42" s="11" t="s">
        <v>279</v>
      </c>
      <c r="E42" s="11" t="s">
        <v>113</v>
      </c>
      <c r="F42" s="21">
        <v>62</v>
      </c>
      <c r="G42" s="20">
        <v>770</v>
      </c>
      <c r="H42" s="11" t="s">
        <v>38</v>
      </c>
      <c r="I42" s="8" t="s">
        <v>139</v>
      </c>
      <c r="J42" s="11" t="s">
        <v>231</v>
      </c>
      <c r="K42" s="14" t="s">
        <v>261</v>
      </c>
    </row>
    <row r="43" spans="1:11" x14ac:dyDescent="0.25">
      <c r="A43" s="8" t="s">
        <v>150</v>
      </c>
      <c r="B43" t="s">
        <v>126</v>
      </c>
      <c r="C43" s="20">
        <v>1</v>
      </c>
      <c r="D43" s="8" t="s">
        <v>94</v>
      </c>
      <c r="E43" s="8" t="s">
        <v>112</v>
      </c>
      <c r="F43" s="20">
        <v>16.82</v>
      </c>
      <c r="G43" s="20">
        <v>90</v>
      </c>
      <c r="H43" s="8" t="s">
        <v>38</v>
      </c>
      <c r="I43" s="8" t="s">
        <v>106</v>
      </c>
      <c r="J43" s="8" t="s">
        <v>40</v>
      </c>
      <c r="K43" s="14" t="s">
        <v>260</v>
      </c>
    </row>
    <row r="44" spans="1:11" x14ac:dyDescent="0.25">
      <c r="A44" s="8" t="s">
        <v>151</v>
      </c>
      <c r="B44" t="s">
        <v>127</v>
      </c>
      <c r="C44" s="20">
        <v>1</v>
      </c>
      <c r="D44" s="8" t="s">
        <v>94</v>
      </c>
      <c r="E44" s="8" t="s">
        <v>112</v>
      </c>
      <c r="F44" s="20">
        <v>14.92</v>
      </c>
      <c r="G44" s="20">
        <v>30</v>
      </c>
      <c r="H44" s="8" t="s">
        <v>38</v>
      </c>
      <c r="I44" s="8" t="s">
        <v>131</v>
      </c>
      <c r="J44" s="8" t="s">
        <v>45</v>
      </c>
      <c r="K44" s="14" t="s">
        <v>260</v>
      </c>
    </row>
    <row r="45" spans="1:11" x14ac:dyDescent="0.25">
      <c r="A45" s="11" t="s">
        <v>191</v>
      </c>
      <c r="B45" s="6" t="s">
        <v>193</v>
      </c>
      <c r="C45" s="21">
        <v>2</v>
      </c>
      <c r="D45" s="11" t="s">
        <v>85</v>
      </c>
      <c r="E45" s="11" t="s">
        <v>113</v>
      </c>
      <c r="F45" s="21">
        <v>52</v>
      </c>
      <c r="G45" s="21">
        <v>870</v>
      </c>
      <c r="H45" s="11" t="s">
        <v>38</v>
      </c>
      <c r="I45" s="11" t="s">
        <v>257</v>
      </c>
      <c r="J45" s="11" t="s">
        <v>40</v>
      </c>
      <c r="K45" s="14" t="s">
        <v>258</v>
      </c>
    </row>
    <row r="46" spans="1:11" x14ac:dyDescent="0.25">
      <c r="A46" s="11" t="s">
        <v>192</v>
      </c>
      <c r="B46" s="6" t="s">
        <v>194</v>
      </c>
      <c r="C46" s="21">
        <v>2</v>
      </c>
      <c r="D46" s="11" t="s">
        <v>85</v>
      </c>
      <c r="E46" s="11" t="s">
        <v>113</v>
      </c>
      <c r="F46" s="21">
        <v>49</v>
      </c>
      <c r="G46" s="21">
        <v>287.60000000000002</v>
      </c>
      <c r="H46" s="11" t="s">
        <v>38</v>
      </c>
      <c r="I46" s="11" t="s">
        <v>256</v>
      </c>
      <c r="J46" s="11" t="s">
        <v>40</v>
      </c>
      <c r="K46" s="14" t="s">
        <v>259</v>
      </c>
    </row>
    <row r="47" spans="1:11" ht="78.75" x14ac:dyDescent="0.25">
      <c r="A47" s="8" t="s">
        <v>58</v>
      </c>
      <c r="B47" s="7" t="s">
        <v>187</v>
      </c>
      <c r="C47" s="20">
        <v>1</v>
      </c>
      <c r="D47" s="8" t="s">
        <v>85</v>
      </c>
      <c r="E47" s="8" t="s">
        <v>112</v>
      </c>
      <c r="F47" s="20">
        <v>35.1</v>
      </c>
      <c r="G47" s="20">
        <v>675</v>
      </c>
      <c r="H47" s="8" t="s">
        <v>72</v>
      </c>
      <c r="I47" s="8" t="s">
        <v>100</v>
      </c>
      <c r="J47" s="11" t="s">
        <v>40</v>
      </c>
      <c r="K47" s="14" t="s">
        <v>99</v>
      </c>
    </row>
    <row r="48" spans="1:11" ht="94.5" x14ac:dyDescent="0.25">
      <c r="A48" s="8" t="s">
        <v>46</v>
      </c>
      <c r="B48" s="7" t="s">
        <v>188</v>
      </c>
      <c r="C48" s="20">
        <v>1</v>
      </c>
      <c r="D48" s="8" t="s">
        <v>85</v>
      </c>
      <c r="E48" s="8" t="s">
        <v>112</v>
      </c>
      <c r="F48" s="20">
        <v>20</v>
      </c>
      <c r="G48" s="20">
        <v>115</v>
      </c>
      <c r="H48" s="8" t="s">
        <v>72</v>
      </c>
      <c r="I48" s="8" t="s">
        <v>95</v>
      </c>
      <c r="J48" s="8" t="s">
        <v>45</v>
      </c>
      <c r="K48" s="13" t="s">
        <v>96</v>
      </c>
    </row>
    <row r="49" spans="1:11" ht="63" x14ac:dyDescent="0.25">
      <c r="A49" s="8" t="s">
        <v>47</v>
      </c>
      <c r="B49" s="7" t="s">
        <v>189</v>
      </c>
      <c r="C49" s="20">
        <v>1</v>
      </c>
      <c r="D49" s="8" t="s">
        <v>280</v>
      </c>
      <c r="E49" s="8" t="s">
        <v>112</v>
      </c>
      <c r="F49" s="20">
        <v>3.5</v>
      </c>
      <c r="G49" s="20">
        <v>80</v>
      </c>
      <c r="H49" s="8" t="s">
        <v>38</v>
      </c>
      <c r="I49" s="8" t="s">
        <v>98</v>
      </c>
      <c r="J49" s="8" t="s">
        <v>232</v>
      </c>
      <c r="K49" s="14" t="s">
        <v>97</v>
      </c>
    </row>
    <row r="50" spans="1:11" ht="63" x14ac:dyDescent="0.25">
      <c r="A50" s="8" t="s">
        <v>48</v>
      </c>
      <c r="B50" s="7" t="s">
        <v>190</v>
      </c>
      <c r="C50" s="20">
        <v>1</v>
      </c>
      <c r="D50" s="8" t="s">
        <v>85</v>
      </c>
      <c r="E50" s="8" t="s">
        <v>112</v>
      </c>
      <c r="F50" s="20">
        <v>30.8</v>
      </c>
      <c r="G50" s="20">
        <v>345</v>
      </c>
      <c r="H50" s="8" t="s">
        <v>72</v>
      </c>
      <c r="I50" s="8" t="s">
        <v>89</v>
      </c>
      <c r="J50" s="8" t="s">
        <v>19</v>
      </c>
      <c r="K50" s="13" t="s">
        <v>90</v>
      </c>
    </row>
    <row r="51" spans="1:11" x14ac:dyDescent="0.25">
      <c r="A51" s="8" t="s">
        <v>195</v>
      </c>
      <c r="B51" t="s">
        <v>59</v>
      </c>
      <c r="C51" s="20">
        <v>2</v>
      </c>
      <c r="D51" s="8" t="s">
        <v>85</v>
      </c>
      <c r="E51" s="8" t="s">
        <v>112</v>
      </c>
      <c r="F51" s="20">
        <v>44.7</v>
      </c>
      <c r="G51" s="20">
        <v>600</v>
      </c>
      <c r="H51" s="8" t="s">
        <v>72</v>
      </c>
      <c r="I51" s="8" t="s">
        <v>88</v>
      </c>
      <c r="J51" s="8" t="s">
        <v>40</v>
      </c>
      <c r="K51" s="14" t="s">
        <v>87</v>
      </c>
    </row>
    <row r="52" spans="1:11" x14ac:dyDescent="0.25">
      <c r="A52" s="8" t="s">
        <v>225</v>
      </c>
      <c r="B52" t="s">
        <v>51</v>
      </c>
      <c r="C52" s="20">
        <v>2</v>
      </c>
      <c r="D52" s="8" t="s">
        <v>85</v>
      </c>
      <c r="E52" s="8" t="s">
        <v>112</v>
      </c>
      <c r="F52" s="20">
        <v>64</v>
      </c>
      <c r="G52" s="20">
        <v>257</v>
      </c>
      <c r="H52" s="8" t="s">
        <v>72</v>
      </c>
      <c r="I52" s="8" t="s">
        <v>83</v>
      </c>
      <c r="J52" s="8" t="s">
        <v>45</v>
      </c>
      <c r="K52" s="14" t="s">
        <v>86</v>
      </c>
    </row>
    <row r="53" spans="1:11" x14ac:dyDescent="0.25">
      <c r="A53" s="8" t="s">
        <v>224</v>
      </c>
      <c r="B53" t="s">
        <v>52</v>
      </c>
      <c r="C53" s="20">
        <v>2</v>
      </c>
      <c r="D53" s="8" t="s">
        <v>85</v>
      </c>
      <c r="E53" s="8" t="s">
        <v>112</v>
      </c>
      <c r="F53" s="20">
        <v>64</v>
      </c>
      <c r="G53" s="20">
        <v>189</v>
      </c>
      <c r="H53" s="8" t="s">
        <v>72</v>
      </c>
      <c r="I53" s="8" t="s">
        <v>83</v>
      </c>
      <c r="J53" s="8" t="s">
        <v>45</v>
      </c>
      <c r="K53" s="13" t="s">
        <v>84</v>
      </c>
    </row>
    <row r="54" spans="1:11" x14ac:dyDescent="0.25">
      <c r="A54" s="8" t="s">
        <v>223</v>
      </c>
      <c r="B54" t="s">
        <v>53</v>
      </c>
      <c r="C54" s="20">
        <v>2</v>
      </c>
      <c r="D54" s="8" t="s">
        <v>85</v>
      </c>
      <c r="E54" s="8" t="s">
        <v>112</v>
      </c>
      <c r="F54" s="20">
        <v>64</v>
      </c>
      <c r="G54" s="20">
        <v>257</v>
      </c>
      <c r="H54" s="8" t="s">
        <v>72</v>
      </c>
      <c r="I54" s="8" t="s">
        <v>83</v>
      </c>
      <c r="J54" s="8" t="s">
        <v>45</v>
      </c>
      <c r="K54" s="14" t="s">
        <v>86</v>
      </c>
    </row>
    <row r="55" spans="1:11" x14ac:dyDescent="0.25">
      <c r="A55" s="8" t="s">
        <v>222</v>
      </c>
      <c r="B55" t="s">
        <v>54</v>
      </c>
      <c r="C55" s="20">
        <v>2</v>
      </c>
      <c r="D55" s="8" t="s">
        <v>85</v>
      </c>
      <c r="E55" s="8" t="s">
        <v>112</v>
      </c>
      <c r="F55" s="20">
        <v>64</v>
      </c>
      <c r="G55" s="20">
        <v>189</v>
      </c>
      <c r="H55" s="8" t="s">
        <v>72</v>
      </c>
      <c r="I55" s="8" t="s">
        <v>83</v>
      </c>
      <c r="J55" s="8" t="s">
        <v>45</v>
      </c>
      <c r="K55" s="13" t="s">
        <v>84</v>
      </c>
    </row>
    <row r="56" spans="1:11" x14ac:dyDescent="0.25">
      <c r="A56" s="8" t="s">
        <v>221</v>
      </c>
      <c r="B56" t="s">
        <v>55</v>
      </c>
      <c r="C56" s="20">
        <v>1</v>
      </c>
      <c r="D56" s="8" t="s">
        <v>85</v>
      </c>
      <c r="E56" s="8" t="s">
        <v>113</v>
      </c>
      <c r="F56" s="20" t="s">
        <v>234</v>
      </c>
      <c r="G56" s="20" t="s">
        <v>236</v>
      </c>
      <c r="H56" s="8" t="s">
        <v>72</v>
      </c>
      <c r="I56" s="8" t="s">
        <v>81</v>
      </c>
      <c r="J56" s="8" t="s">
        <v>74</v>
      </c>
      <c r="K56" s="14" t="s">
        <v>245</v>
      </c>
    </row>
    <row r="57" spans="1:11" x14ac:dyDescent="0.25">
      <c r="A57" s="8" t="s">
        <v>220</v>
      </c>
      <c r="B57" t="s">
        <v>49</v>
      </c>
      <c r="C57" s="20">
        <v>2</v>
      </c>
      <c r="D57" s="8" t="s">
        <v>85</v>
      </c>
      <c r="E57" s="8" t="s">
        <v>113</v>
      </c>
      <c r="F57" s="20" t="s">
        <v>234</v>
      </c>
      <c r="G57" s="20" t="s">
        <v>236</v>
      </c>
      <c r="H57" s="8" t="s">
        <v>72</v>
      </c>
      <c r="I57" s="8" t="s">
        <v>244</v>
      </c>
      <c r="J57" s="8" t="s">
        <v>74</v>
      </c>
      <c r="K57" s="14" t="s">
        <v>243</v>
      </c>
    </row>
    <row r="58" spans="1:11" x14ac:dyDescent="0.25">
      <c r="A58" s="8" t="s">
        <v>219</v>
      </c>
      <c r="B58" t="s">
        <v>50</v>
      </c>
      <c r="C58" s="20">
        <v>1</v>
      </c>
      <c r="D58" s="8" t="s">
        <v>85</v>
      </c>
      <c r="E58" s="8" t="s">
        <v>113</v>
      </c>
      <c r="F58" s="20">
        <v>33</v>
      </c>
      <c r="G58" s="20">
        <v>385</v>
      </c>
      <c r="H58" s="8" t="s">
        <v>72</v>
      </c>
      <c r="I58" s="8" t="s">
        <v>81</v>
      </c>
      <c r="J58" s="8" t="s">
        <v>74</v>
      </c>
      <c r="K58" s="13" t="s">
        <v>82</v>
      </c>
    </row>
    <row r="59" spans="1:11" x14ac:dyDescent="0.25">
      <c r="A59" s="8" t="s">
        <v>218</v>
      </c>
      <c r="B59" t="s">
        <v>216</v>
      </c>
      <c r="C59" s="20">
        <v>2</v>
      </c>
      <c r="D59" s="8" t="s">
        <v>85</v>
      </c>
      <c r="E59" s="8" t="s">
        <v>112</v>
      </c>
      <c r="F59" s="20">
        <v>64</v>
      </c>
      <c r="G59" s="20">
        <v>257</v>
      </c>
      <c r="H59" s="8" t="s">
        <v>72</v>
      </c>
      <c r="I59" s="8" t="s">
        <v>83</v>
      </c>
      <c r="J59" s="8" t="s">
        <v>45</v>
      </c>
      <c r="K59" s="14" t="s">
        <v>86</v>
      </c>
    </row>
    <row r="60" spans="1:11" x14ac:dyDescent="0.25">
      <c r="A60" s="8" t="s">
        <v>215</v>
      </c>
      <c r="B60" t="s">
        <v>217</v>
      </c>
      <c r="C60" s="20">
        <v>2</v>
      </c>
      <c r="D60" s="8" t="s">
        <v>85</v>
      </c>
      <c r="E60" s="8" t="s">
        <v>112</v>
      </c>
      <c r="F60" s="20">
        <v>64</v>
      </c>
      <c r="G60" s="20">
        <v>189</v>
      </c>
      <c r="H60" s="8" t="s">
        <v>72</v>
      </c>
      <c r="I60" s="8" t="s">
        <v>83</v>
      </c>
      <c r="J60" s="8" t="s">
        <v>45</v>
      </c>
      <c r="K60" s="13" t="s">
        <v>84</v>
      </c>
    </row>
    <row r="61" spans="1:11" x14ac:dyDescent="0.25">
      <c r="A61" s="8" t="s">
        <v>213</v>
      </c>
      <c r="B61" t="s">
        <v>214</v>
      </c>
      <c r="C61" s="20">
        <v>1</v>
      </c>
      <c r="D61" s="8" t="s">
        <v>94</v>
      </c>
      <c r="E61" s="8" t="s">
        <v>112</v>
      </c>
      <c r="F61" s="20">
        <v>17.600000000000001</v>
      </c>
      <c r="G61" s="20">
        <v>250</v>
      </c>
      <c r="H61" s="8" t="s">
        <v>91</v>
      </c>
      <c r="I61" s="8" t="s">
        <v>92</v>
      </c>
      <c r="J61" s="8" t="s">
        <v>45</v>
      </c>
      <c r="K61" s="13" t="s">
        <v>93</v>
      </c>
    </row>
    <row r="62" spans="1:11" x14ac:dyDescent="0.25">
      <c r="A62" s="8" t="s">
        <v>212</v>
      </c>
      <c r="B62" t="s">
        <v>114</v>
      </c>
      <c r="C62" s="20">
        <v>2</v>
      </c>
      <c r="D62" s="8" t="s">
        <v>94</v>
      </c>
      <c r="E62" s="8" t="s">
        <v>112</v>
      </c>
      <c r="F62" s="20">
        <v>24</v>
      </c>
      <c r="G62" s="20">
        <v>787</v>
      </c>
      <c r="H62" s="8" t="s">
        <v>91</v>
      </c>
      <c r="I62" s="8" t="s">
        <v>118</v>
      </c>
      <c r="J62" s="8" t="s">
        <v>45</v>
      </c>
      <c r="K62" s="14" t="s">
        <v>119</v>
      </c>
    </row>
    <row r="63" spans="1:11" x14ac:dyDescent="0.25">
      <c r="A63" s="8" t="s">
        <v>211</v>
      </c>
      <c r="B63" t="s">
        <v>115</v>
      </c>
      <c r="C63" s="20">
        <v>2</v>
      </c>
      <c r="D63" s="8" t="s">
        <v>94</v>
      </c>
      <c r="E63" s="8" t="s">
        <v>112</v>
      </c>
      <c r="F63" s="20">
        <v>22</v>
      </c>
      <c r="G63" s="20">
        <v>650</v>
      </c>
      <c r="H63" s="8" t="s">
        <v>38</v>
      </c>
      <c r="I63" s="8" t="s">
        <v>116</v>
      </c>
      <c r="J63" s="8" t="s">
        <v>45</v>
      </c>
      <c r="K63" s="14" t="s">
        <v>117</v>
      </c>
    </row>
    <row r="64" spans="1:11" x14ac:dyDescent="0.25">
      <c r="A64" s="8" t="s">
        <v>196</v>
      </c>
      <c r="B64" t="s">
        <v>56</v>
      </c>
      <c r="C64" s="20">
        <v>15</v>
      </c>
      <c r="D64" s="8" t="s">
        <v>85</v>
      </c>
      <c r="E64" s="8" t="s">
        <v>112</v>
      </c>
      <c r="F64" s="20" t="s">
        <v>234</v>
      </c>
      <c r="G64" s="20" t="s">
        <v>236</v>
      </c>
      <c r="H64" s="8" t="s">
        <v>38</v>
      </c>
      <c r="I64" s="8" t="s">
        <v>132</v>
      </c>
      <c r="J64" s="8" t="s">
        <v>135</v>
      </c>
      <c r="K64" s="16" t="s">
        <v>136</v>
      </c>
    </row>
    <row r="65" spans="1:11" x14ac:dyDescent="0.25">
      <c r="A65" s="8" t="s">
        <v>197</v>
      </c>
      <c r="B65" t="s">
        <v>57</v>
      </c>
      <c r="C65" s="20">
        <v>21</v>
      </c>
      <c r="D65" s="8" t="s">
        <v>85</v>
      </c>
      <c r="E65" s="8" t="s">
        <v>112</v>
      </c>
      <c r="F65" s="20" t="s">
        <v>234</v>
      </c>
      <c r="G65" s="20" t="s">
        <v>236</v>
      </c>
      <c r="H65" s="8" t="s">
        <v>38</v>
      </c>
      <c r="I65" s="8" t="s">
        <v>133</v>
      </c>
      <c r="J65" s="8" t="s">
        <v>231</v>
      </c>
      <c r="K65" s="14" t="s">
        <v>136</v>
      </c>
    </row>
    <row r="66" spans="1:11" x14ac:dyDescent="0.25">
      <c r="A66" s="8" t="s">
        <v>198</v>
      </c>
      <c r="B66" t="s">
        <v>76</v>
      </c>
      <c r="C66" s="20">
        <v>1</v>
      </c>
      <c r="D66" s="8" t="s">
        <v>85</v>
      </c>
      <c r="E66" s="8" t="s">
        <v>112</v>
      </c>
      <c r="F66" s="20">
        <v>35</v>
      </c>
      <c r="G66" s="20">
        <v>600</v>
      </c>
      <c r="H66" s="8" t="s">
        <v>72</v>
      </c>
      <c r="I66" s="8" t="s">
        <v>77</v>
      </c>
      <c r="J66" s="8" t="s">
        <v>74</v>
      </c>
      <c r="K66" s="13" t="s">
        <v>78</v>
      </c>
    </row>
    <row r="67" spans="1:11" x14ac:dyDescent="0.25">
      <c r="A67" s="11" t="s">
        <v>199</v>
      </c>
      <c r="B67" s="6" t="s">
        <v>200</v>
      </c>
      <c r="C67" s="21">
        <v>2</v>
      </c>
      <c r="D67" s="8" t="s">
        <v>85</v>
      </c>
      <c r="E67" s="8" t="s">
        <v>112</v>
      </c>
      <c r="F67" s="21">
        <v>50</v>
      </c>
      <c r="G67" s="21">
        <v>1079</v>
      </c>
      <c r="H67" s="8" t="s">
        <v>72</v>
      </c>
      <c r="I67" s="11" t="s">
        <v>233</v>
      </c>
      <c r="J67" s="8" t="s">
        <v>74</v>
      </c>
      <c r="K67" s="13" t="s">
        <v>78</v>
      </c>
    </row>
    <row r="68" spans="1:11" x14ac:dyDescent="0.25">
      <c r="A68" s="8" t="s">
        <v>201</v>
      </c>
      <c r="B68" t="s">
        <v>79</v>
      </c>
      <c r="C68" s="20">
        <v>1</v>
      </c>
      <c r="D68" s="8" t="s">
        <v>85</v>
      </c>
      <c r="E68" s="8" t="s">
        <v>112</v>
      </c>
      <c r="F68" s="20">
        <v>17.7</v>
      </c>
      <c r="G68" s="20">
        <v>400</v>
      </c>
      <c r="H68" s="8" t="s">
        <v>72</v>
      </c>
      <c r="I68" s="8" t="s">
        <v>73</v>
      </c>
      <c r="J68" s="8" t="s">
        <v>74</v>
      </c>
      <c r="K68" s="13" t="s">
        <v>75</v>
      </c>
    </row>
    <row r="69" spans="1:11" x14ac:dyDescent="0.25">
      <c r="A69" s="8" t="s">
        <v>202</v>
      </c>
      <c r="B69" t="s">
        <v>80</v>
      </c>
      <c r="C69" s="20">
        <v>1</v>
      </c>
      <c r="D69" s="8" t="s">
        <v>85</v>
      </c>
      <c r="E69" s="8" t="s">
        <v>112</v>
      </c>
      <c r="F69" s="20">
        <v>17.7</v>
      </c>
      <c r="G69" s="20">
        <v>400</v>
      </c>
      <c r="H69" s="8" t="s">
        <v>38</v>
      </c>
      <c r="I69" s="8" t="s">
        <v>134</v>
      </c>
      <c r="J69" s="8" t="s">
        <v>74</v>
      </c>
      <c r="K69" s="13" t="s">
        <v>75</v>
      </c>
    </row>
    <row r="70" spans="1:11" x14ac:dyDescent="0.25">
      <c r="A70" s="8" t="s">
        <v>203</v>
      </c>
      <c r="B70" t="s">
        <v>71</v>
      </c>
      <c r="C70" s="20">
        <v>1</v>
      </c>
      <c r="D70" s="8" t="s">
        <v>85</v>
      </c>
      <c r="E70" s="8" t="s">
        <v>112</v>
      </c>
      <c r="F70" s="20">
        <v>18.3</v>
      </c>
      <c r="G70" s="20">
        <v>400</v>
      </c>
      <c r="H70" s="8" t="s">
        <v>72</v>
      </c>
      <c r="I70" s="8" t="s">
        <v>73</v>
      </c>
      <c r="J70" s="8" t="s">
        <v>74</v>
      </c>
      <c r="K70" s="13" t="s">
        <v>75</v>
      </c>
    </row>
    <row r="71" spans="1:11" x14ac:dyDescent="0.25">
      <c r="A71" s="8" t="s">
        <v>204</v>
      </c>
      <c r="B71" t="s">
        <v>70</v>
      </c>
      <c r="C71" s="20">
        <v>1</v>
      </c>
      <c r="D71" s="8" t="s">
        <v>85</v>
      </c>
      <c r="E71" s="8" t="s">
        <v>112</v>
      </c>
      <c r="F71" s="20">
        <v>32</v>
      </c>
      <c r="G71" s="20">
        <v>600</v>
      </c>
      <c r="H71" s="8" t="s">
        <v>38</v>
      </c>
      <c r="I71" s="8" t="s">
        <v>137</v>
      </c>
      <c r="J71" s="8" t="s">
        <v>74</v>
      </c>
      <c r="K71" s="14" t="s">
        <v>138</v>
      </c>
    </row>
    <row r="72" spans="1:11" x14ac:dyDescent="0.25">
      <c r="A72" s="8" t="s">
        <v>205</v>
      </c>
      <c r="B72" t="s">
        <v>69</v>
      </c>
      <c r="C72" s="20">
        <v>6</v>
      </c>
      <c r="D72" s="8" t="s">
        <v>85</v>
      </c>
      <c r="E72" s="8" t="s">
        <v>113</v>
      </c>
      <c r="F72" s="20" t="s">
        <v>234</v>
      </c>
      <c r="G72" s="20" t="s">
        <v>236</v>
      </c>
      <c r="H72" s="8" t="s">
        <v>38</v>
      </c>
      <c r="I72" s="8" t="s">
        <v>240</v>
      </c>
      <c r="J72" s="8" t="s">
        <v>135</v>
      </c>
      <c r="K72" s="14" t="s">
        <v>138</v>
      </c>
    </row>
    <row r="73" spans="1:11" x14ac:dyDescent="0.25">
      <c r="A73" s="8" t="s">
        <v>206</v>
      </c>
      <c r="B73" t="s">
        <v>66</v>
      </c>
      <c r="C73" s="20">
        <v>1</v>
      </c>
      <c r="D73" s="8" t="s">
        <v>85</v>
      </c>
      <c r="E73" s="8" t="s">
        <v>113</v>
      </c>
      <c r="F73" s="20" t="s">
        <v>234</v>
      </c>
      <c r="G73" s="20" t="s">
        <v>236</v>
      </c>
      <c r="H73" s="8" t="s">
        <v>38</v>
      </c>
      <c r="I73" s="8" t="s">
        <v>81</v>
      </c>
      <c r="J73" s="8" t="s">
        <v>74</v>
      </c>
      <c r="K73" s="14" t="s">
        <v>245</v>
      </c>
    </row>
    <row r="74" spans="1:11" x14ac:dyDescent="0.25">
      <c r="A74" s="8" t="s">
        <v>207</v>
      </c>
      <c r="B74" t="s">
        <v>67</v>
      </c>
      <c r="C74" s="20">
        <v>2</v>
      </c>
      <c r="D74" s="8" t="s">
        <v>85</v>
      </c>
      <c r="E74" s="8" t="s">
        <v>113</v>
      </c>
      <c r="F74" s="20" t="s">
        <v>234</v>
      </c>
      <c r="G74" s="20" t="s">
        <v>236</v>
      </c>
      <c r="H74" s="8" t="s">
        <v>38</v>
      </c>
      <c r="I74" s="8" t="s">
        <v>244</v>
      </c>
      <c r="J74" s="8" t="s">
        <v>74</v>
      </c>
      <c r="K74" s="14" t="s">
        <v>243</v>
      </c>
    </row>
    <row r="75" spans="1:11" x14ac:dyDescent="0.25">
      <c r="A75" s="8" t="s">
        <v>208</v>
      </c>
      <c r="B75" t="s">
        <v>68</v>
      </c>
      <c r="C75" s="20">
        <v>2</v>
      </c>
      <c r="D75" s="8" t="s">
        <v>85</v>
      </c>
      <c r="E75" s="8" t="s">
        <v>113</v>
      </c>
      <c r="F75" s="20" t="s">
        <v>234</v>
      </c>
      <c r="G75" s="20" t="s">
        <v>236</v>
      </c>
      <c r="H75" s="8" t="s">
        <v>38</v>
      </c>
      <c r="I75" s="8" t="s">
        <v>241</v>
      </c>
      <c r="J75" s="8" t="s">
        <v>74</v>
      </c>
      <c r="K75" s="14" t="s">
        <v>242</v>
      </c>
    </row>
    <row r="76" spans="1:11" x14ac:dyDescent="0.25">
      <c r="A76" s="8" t="s">
        <v>209</v>
      </c>
      <c r="B76" t="s">
        <v>128</v>
      </c>
      <c r="C76" s="20">
        <v>1</v>
      </c>
      <c r="D76" s="8" t="s">
        <v>85</v>
      </c>
      <c r="E76" s="8" t="s">
        <v>112</v>
      </c>
      <c r="F76" s="20">
        <v>22.2</v>
      </c>
      <c r="G76" s="20">
        <v>120</v>
      </c>
      <c r="H76" s="8" t="s">
        <v>38</v>
      </c>
      <c r="I76" s="8" t="s">
        <v>238</v>
      </c>
      <c r="J76" s="8" t="s">
        <v>74</v>
      </c>
      <c r="K76" s="14" t="s">
        <v>237</v>
      </c>
    </row>
    <row r="77" spans="1:11" x14ac:dyDescent="0.25">
      <c r="A77" s="8" t="s">
        <v>210</v>
      </c>
      <c r="B77" t="s">
        <v>129</v>
      </c>
      <c r="C77" s="20">
        <v>1</v>
      </c>
      <c r="D77" s="8" t="s">
        <v>85</v>
      </c>
      <c r="E77" s="8" t="s">
        <v>112</v>
      </c>
      <c r="F77" s="20">
        <v>18.5</v>
      </c>
      <c r="G77" s="20">
        <v>96</v>
      </c>
      <c r="H77" s="8" t="s">
        <v>235</v>
      </c>
      <c r="I77" s="8" t="s">
        <v>239</v>
      </c>
      <c r="J77" s="8" t="s">
        <v>74</v>
      </c>
      <c r="K77" s="14" t="s">
        <v>237</v>
      </c>
    </row>
    <row r="78" spans="1:11" x14ac:dyDescent="0.25">
      <c r="A78" s="8"/>
      <c r="F78" s="20"/>
    </row>
    <row r="79" spans="1:11" x14ac:dyDescent="0.25">
      <c r="A79" s="8" t="s">
        <v>276</v>
      </c>
      <c r="F79" s="20"/>
    </row>
    <row r="80" spans="1:11" x14ac:dyDescent="0.25">
      <c r="A80" s="8" t="s">
        <v>275</v>
      </c>
      <c r="F80" s="20"/>
    </row>
    <row r="81" spans="1:11" x14ac:dyDescent="0.25">
      <c r="A81" s="8" t="s">
        <v>281</v>
      </c>
      <c r="F81" s="20"/>
    </row>
    <row r="82" spans="1:11" x14ac:dyDescent="0.25">
      <c r="A82" s="8"/>
      <c r="F82" s="20"/>
    </row>
    <row r="83" spans="1:11" x14ac:dyDescent="0.25">
      <c r="A83" s="8"/>
      <c r="F83" s="20"/>
    </row>
    <row r="84" spans="1:11" x14ac:dyDescent="0.25">
      <c r="A84" s="8"/>
      <c r="F84" s="20"/>
    </row>
    <row r="85" spans="1:11" x14ac:dyDescent="0.25">
      <c r="A85" s="8"/>
      <c r="F85" s="20"/>
    </row>
    <row r="86" spans="1:11" x14ac:dyDescent="0.25">
      <c r="A86" s="8"/>
      <c r="F86" s="20"/>
    </row>
    <row r="87" spans="1:11" x14ac:dyDescent="0.25">
      <c r="A87" s="8"/>
      <c r="F87" s="20"/>
    </row>
    <row r="88" spans="1:11" x14ac:dyDescent="0.25">
      <c r="A88" s="8"/>
      <c r="F88" s="20"/>
    </row>
    <row r="89" spans="1:11" x14ac:dyDescent="0.25">
      <c r="A89" s="8"/>
      <c r="F89" s="20"/>
    </row>
    <row r="90" spans="1:11" x14ac:dyDescent="0.25">
      <c r="A90" s="8"/>
      <c r="F90" s="20"/>
    </row>
    <row r="91" spans="1:11" x14ac:dyDescent="0.25">
      <c r="A91" s="8"/>
      <c r="F91" s="20"/>
    </row>
    <row r="92" spans="1:11" x14ac:dyDescent="0.25">
      <c r="A92" s="8"/>
      <c r="F92" s="20"/>
      <c r="K92" s="17"/>
    </row>
  </sheetData>
  <phoneticPr fontId="8" type="noConversion"/>
  <hyperlinks>
    <hyperlink ref="G2" r:id="rId1" display="http://tools.cisco.com/cpc/"/>
    <hyperlink ref="G3" r:id="rId2" display="http://tools.cisco.com/cpc/"/>
    <hyperlink ref="K3" r:id="rId3"/>
    <hyperlink ref="K5" r:id="rId4"/>
    <hyperlink ref="K6" r:id="rId5"/>
    <hyperlink ref="K7" r:id="rId6"/>
    <hyperlink ref="K8" r:id="rId7"/>
    <hyperlink ref="K9" r:id="rId8"/>
    <hyperlink ref="K10" r:id="rId9"/>
    <hyperlink ref="K13" r:id="rId10"/>
    <hyperlink ref="K14" r:id="rId11"/>
    <hyperlink ref="K15" r:id="rId12"/>
    <hyperlink ref="K16" r:id="rId13"/>
    <hyperlink ref="K20" r:id="rId14"/>
    <hyperlink ref="K21" r:id="rId15"/>
    <hyperlink ref="K24" r:id="rId16"/>
    <hyperlink ref="K23" r:id="rId17"/>
    <hyperlink ref="K22" r:id="rId18"/>
    <hyperlink ref="K70" r:id="rId19"/>
    <hyperlink ref="K66" r:id="rId20"/>
    <hyperlink ref="K68" r:id="rId21"/>
    <hyperlink ref="K53" r:id="rId22"/>
    <hyperlink ref="K55" r:id="rId23"/>
    <hyperlink ref="K60" r:id="rId24"/>
    <hyperlink ref="K59" r:id="rId25"/>
    <hyperlink ref="K54" r:id="rId26"/>
    <hyperlink ref="K52" r:id="rId27"/>
    <hyperlink ref="K51" r:id="rId28"/>
    <hyperlink ref="K50" r:id="rId29"/>
    <hyperlink ref="K48" r:id="rId30"/>
    <hyperlink ref="K49" r:id="rId31"/>
    <hyperlink ref="K47" r:id="rId32"/>
    <hyperlink ref="K17" r:id="rId33"/>
    <hyperlink ref="K18" r:id="rId34"/>
    <hyperlink ref="K37" r:id="rId35"/>
    <hyperlink ref="K36" r:id="rId36"/>
    <hyperlink ref="K38" r:id="rId37"/>
    <hyperlink ref="K25" r:id="rId38"/>
    <hyperlink ref="K19" r:id="rId39"/>
    <hyperlink ref="K63" r:id="rId40"/>
    <hyperlink ref="K62" r:id="rId41"/>
    <hyperlink ref="K40" r:id="rId42"/>
    <hyperlink ref="K69" r:id="rId43"/>
    <hyperlink ref="K64" r:id="rId44"/>
    <hyperlink ref="K65" r:id="rId45"/>
    <hyperlink ref="K71" r:id="rId46"/>
    <hyperlink ref="K11" r:id="rId47"/>
    <hyperlink ref="K12" r:id="rId48"/>
    <hyperlink ref="K35" r:id="rId49"/>
    <hyperlink ref="K39" r:id="rId50"/>
    <hyperlink ref="K77" r:id="rId51"/>
    <hyperlink ref="K76" r:id="rId52"/>
    <hyperlink ref="K72" r:id="rId53"/>
    <hyperlink ref="K75" r:id="rId54"/>
    <hyperlink ref="K74" r:id="rId55"/>
    <hyperlink ref="K73" r:id="rId56"/>
    <hyperlink ref="K56" r:id="rId57"/>
    <hyperlink ref="K57" r:id="rId58"/>
    <hyperlink ref="K26" r:id="rId59"/>
    <hyperlink ref="K28" r:id="rId60"/>
    <hyperlink ref="K27" r:id="rId61"/>
  </hyperlinks>
  <pageMargins left="0.5" right="0.5" top="0.7" bottom="0.7" header="0.51" footer="0.5"/>
  <pageSetup scale="29" fitToHeight="0" orientation="landscape"/>
  <headerFooter alignWithMargins="0">
    <oddHeader>&amp;L&amp;"Arial,Bold"&amp;16&amp;K01+021[Company Name]&amp;R&amp;"Arial,Bold"&amp;K01+021&amp;D_x000D_Page &amp;P of &amp;N</oddHeader>
  </headerFooter>
  <tableParts count="1">
    <tablePart r:id="rId62"/>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selection activeCell="A2" sqref="A2"/>
    </sheetView>
  </sheetViews>
  <sheetFormatPr defaultColWidth="11" defaultRowHeight="15.75" x14ac:dyDescent="0.25"/>
  <cols>
    <col min="1" max="1" width="88.125" style="8" bestFit="1" customWidth="1"/>
    <col min="2" max="2" width="25" style="7" bestFit="1" customWidth="1"/>
    <col min="3" max="3" width="15.375" style="8" bestFit="1" customWidth="1"/>
    <col min="4" max="4" width="24.625" style="8" bestFit="1" customWidth="1"/>
    <col min="5" max="5" width="18.875" style="8" bestFit="1" customWidth="1"/>
    <col min="6" max="6" width="16.125" style="20" bestFit="1" customWidth="1"/>
    <col min="7" max="7" width="19.5" style="20" bestFit="1" customWidth="1"/>
    <col min="8" max="8" width="27.5" style="8" bestFit="1" customWidth="1"/>
    <col min="9" max="9" width="26.375" style="8" bestFit="1" customWidth="1"/>
    <col min="10" max="10" width="24.125" style="8" bestFit="1" customWidth="1"/>
    <col min="11" max="11" width="123.125" bestFit="1" customWidth="1"/>
  </cols>
  <sheetData>
    <row r="1" spans="1:11" x14ac:dyDescent="0.25">
      <c r="A1" s="2" t="s">
        <v>265</v>
      </c>
      <c r="B1" s="22" t="s">
        <v>264</v>
      </c>
      <c r="C1" s="22" t="s">
        <v>266</v>
      </c>
      <c r="D1" s="22" t="s">
        <v>267</v>
      </c>
      <c r="E1" s="22" t="s">
        <v>268</v>
      </c>
      <c r="F1" s="22" t="s">
        <v>269</v>
      </c>
      <c r="G1" s="22" t="s">
        <v>270</v>
      </c>
      <c r="H1" s="22" t="s">
        <v>271</v>
      </c>
      <c r="I1" s="22" t="s">
        <v>272</v>
      </c>
      <c r="J1" s="22" t="s">
        <v>273</v>
      </c>
      <c r="K1" s="23" t="s">
        <v>274</v>
      </c>
    </row>
    <row r="2" spans="1:11" x14ac:dyDescent="0.25">
      <c r="A2" s="29" t="str">
        <f>'Full Product List'!A2</f>
        <v>Cisco Catalyst 6500 E-Series 6-Slot Chassis</v>
      </c>
      <c r="B2" s="27" t="str">
        <f>'Full Product List'!B2</f>
        <v>WS-C6506-E</v>
      </c>
      <c r="C2" s="29">
        <f>'Full Product List'!C2</f>
        <v>12</v>
      </c>
      <c r="D2" s="29" t="str">
        <f>'Full Product List'!D2</f>
        <v>2 Post</v>
      </c>
      <c r="E2" s="29" t="str">
        <f>'Full Product List'!E2</f>
        <v>Round</v>
      </c>
      <c r="F2" s="32" t="str">
        <f>'Full Product List'!F2</f>
        <v>*</v>
      </c>
      <c r="G2" s="32" t="str">
        <f>'Full Product List'!G2</f>
        <v>**</v>
      </c>
      <c r="H2" s="29" t="str">
        <f>'Full Product List'!H2</f>
        <v>Side to Side</v>
      </c>
      <c r="I2" s="29" t="str">
        <f>'Full Product List'!I2</f>
        <v>8.75 x 17.5 x 21.75</v>
      </c>
      <c r="J2" s="29" t="str">
        <f>'Full Product List'!J2</f>
        <v>Single C19</v>
      </c>
      <c r="K2" s="31" t="str">
        <f>HYPERLINK('Full Product List'!K2)</f>
        <v>http://www.cisco.com/en/US/prod/collateral/modules/ps2797/ps5138/product_data_sheet09186a00800ff916_ps708_Products_Data_Sheet.html</v>
      </c>
    </row>
    <row r="3" spans="1:11" x14ac:dyDescent="0.25">
      <c r="A3" s="29" t="str">
        <f>'Full Product List'!A3</f>
        <v>Cisco Catalyst 4507R+E 7-slot Chassis with 48 Gbps per slot</v>
      </c>
      <c r="B3" s="27" t="str">
        <f>'Full Product List'!B3</f>
        <v>WS-C4507R+E</v>
      </c>
      <c r="C3" s="29">
        <f>'Full Product List'!C3</f>
        <v>11</v>
      </c>
      <c r="D3" s="29" t="str">
        <f>'Full Product List'!D3</f>
        <v>2 Post</v>
      </c>
      <c r="E3" s="29" t="str">
        <f>'Full Product List'!E3</f>
        <v>Round</v>
      </c>
      <c r="F3" s="32" t="str">
        <f>'Full Product List'!F3</f>
        <v>*</v>
      </c>
      <c r="G3" s="32" t="str">
        <f>'Full Product List'!G3</f>
        <v>**</v>
      </c>
      <c r="H3" s="29" t="str">
        <f>'Full Product List'!H3</f>
        <v>Side to Side</v>
      </c>
      <c r="I3" s="29" t="str">
        <f>'Full Product List'!I3</f>
        <v>19.19 x 17.31 x 12.5</v>
      </c>
      <c r="J3" s="29" t="str">
        <f>'Full Product List'!J3</f>
        <v>Dual C19</v>
      </c>
      <c r="K3" s="9" t="str">
        <f>HYPERLINK('Full Product List'!K3)</f>
        <v>http://www.cisco.com/en/US/prod/collateral/switches/ps5718/ps4324/product_data_sheet0900aecd801792b1.html</v>
      </c>
    </row>
    <row r="4" spans="1:11" x14ac:dyDescent="0.25">
      <c r="A4" s="29" t="str">
        <f>'Full Product List'!A4</f>
        <v>Cisco Catalyst 3750-X Series Stackable 12 GbE SFP ports</v>
      </c>
      <c r="B4" s="27" t="str">
        <f>'Full Product List'!B4</f>
        <v>WS-C3750X-12S-E</v>
      </c>
      <c r="C4" s="29">
        <f>'Full Product List'!C4</f>
        <v>1</v>
      </c>
      <c r="D4" s="29" t="str">
        <f>'Full Product List'!D4</f>
        <v>2 Post</v>
      </c>
      <c r="E4" s="29" t="str">
        <f>'Full Product List'!E4</f>
        <v>Round</v>
      </c>
      <c r="F4" s="32">
        <f>'Full Product List'!F4</f>
        <v>15.4</v>
      </c>
      <c r="G4" s="32">
        <f>'Full Product List'!G4</f>
        <v>250</v>
      </c>
      <c r="H4" s="29" t="str">
        <f>'Full Product List'!H4</f>
        <v>Side to Back</v>
      </c>
      <c r="I4" s="29" t="str">
        <f>'Full Product List'!I4</f>
        <v>1.75 x 17.5 x 18.0</v>
      </c>
      <c r="J4" s="29" t="str">
        <f>'Full Product List'!J4</f>
        <v>Single C13</v>
      </c>
      <c r="K4" s="9" t="str">
        <f>HYPERLINK('Full Product List'!K4)</f>
        <v>http://www.cisco.com/en/US/docs/switches/lan/catalyst3750x_3560x/hardware/installation/guide/HIGSPEC.html</v>
      </c>
    </row>
    <row r="5" spans="1:11" x14ac:dyDescent="0.25">
      <c r="A5" s="29" t="str">
        <f>'Full Product List'!A17</f>
        <v>Aggregated Services 1002 Router</v>
      </c>
      <c r="B5" s="27" t="str">
        <f>'Full Product List'!B17</f>
        <v>ASR1002-5G-VPN/K9</v>
      </c>
      <c r="C5" s="29">
        <f>'Full Product List'!C17</f>
        <v>2</v>
      </c>
      <c r="D5" s="29" t="str">
        <f>'Full Product List'!D17</f>
        <v>2 Post</v>
      </c>
      <c r="E5" s="29" t="str">
        <f>'Full Product List'!E17</f>
        <v>Round</v>
      </c>
      <c r="F5" s="32">
        <f>'Full Product List'!F17</f>
        <v>33.65</v>
      </c>
      <c r="G5" s="32">
        <f>'Full Product List'!G17</f>
        <v>560</v>
      </c>
      <c r="H5" s="29" t="str">
        <f>'Full Product List'!H17</f>
        <v>Front to Back</v>
      </c>
      <c r="I5" s="29" t="str">
        <f>'Full Product List'!I17</f>
        <v>3.5 x 17.2 x 22.0</v>
      </c>
      <c r="J5" s="29" t="str">
        <f>'Full Product List'!J17</f>
        <v>Dual C13</v>
      </c>
      <c r="K5" s="9" t="str">
        <f>HYPERLINK('Full Product List'!K17)</f>
        <v>http://www.cisco.com/en/US/prod/collateral/routers/ps9343/data_sheet_c78-447652.html</v>
      </c>
    </row>
    <row r="6" spans="1:11" x14ac:dyDescent="0.25">
      <c r="A6" s="29" t="str">
        <f>'Full Product List'!A18</f>
        <v>Aggregated Services 1001 Router</v>
      </c>
      <c r="B6" s="27" t="str">
        <f>'Full Product List'!B18</f>
        <v>ASR1001-2.5G-VPN/K9</v>
      </c>
      <c r="C6" s="29">
        <f>'Full Product List'!C18</f>
        <v>1</v>
      </c>
      <c r="D6" s="29" t="str">
        <f>'Full Product List'!D18</f>
        <v>2 Post</v>
      </c>
      <c r="E6" s="29" t="str">
        <f>'Full Product List'!E18</f>
        <v>Round</v>
      </c>
      <c r="F6" s="32">
        <f>'Full Product List'!F18</f>
        <v>23.3</v>
      </c>
      <c r="G6" s="32">
        <f>'Full Product List'!G18</f>
        <v>471</v>
      </c>
      <c r="H6" s="29" t="str">
        <f>'Full Product List'!H18</f>
        <v>Front to Back</v>
      </c>
      <c r="I6" s="29" t="str">
        <f>'Full Product List'!I18</f>
        <v>1.71 x 17.3 x 18.5</v>
      </c>
      <c r="J6" s="29" t="str">
        <f>'Full Product List'!J18</f>
        <v>Dual C13</v>
      </c>
      <c r="K6" s="9" t="str">
        <f>HYPERLINK('Full Product List'!K18)</f>
        <v>http://www.cisco.com/en/US/prod/collateral/routers/ps9343/data_sheet_c78-447652.html</v>
      </c>
    </row>
    <row r="7" spans="1:11" x14ac:dyDescent="0.25">
      <c r="A7" s="30" t="str">
        <f>'Full Product List'!A19</f>
        <v>Cisco 3945E</v>
      </c>
      <c r="B7" s="28" t="str">
        <f>'Full Product List'!B19</f>
        <v>CISCO3945E-SEC/K9</v>
      </c>
      <c r="C7" s="30">
        <f>'Full Product List'!C19</f>
        <v>3</v>
      </c>
      <c r="D7" s="30" t="str">
        <f>'Full Product List'!D19</f>
        <v>2 Post</v>
      </c>
      <c r="E7" s="30" t="str">
        <f>'Full Product List'!E19</f>
        <v>Round</v>
      </c>
      <c r="F7" s="33">
        <f>'Full Product List'!F19</f>
        <v>60</v>
      </c>
      <c r="G7" s="33">
        <f>'Full Product List'!G19</f>
        <v>800</v>
      </c>
      <c r="H7" s="30" t="str">
        <f>'Full Product List'!H19</f>
        <v>Side and Back to Front</v>
      </c>
      <c r="I7" s="30" t="str">
        <f>'Full Product List'!I19</f>
        <v>5.22 x 17.25 x 18.75</v>
      </c>
      <c r="J7" s="30" t="str">
        <f>'Full Product List'!J19</f>
        <v>Single C15</v>
      </c>
      <c r="K7" s="16" t="str">
        <f>HYPERLINK('Full Product List'!K19)</f>
        <v>http://www.cisco.com/en/US/docs/routers/access/2900/hardware/installation/guide/Overview.html</v>
      </c>
    </row>
    <row r="8" spans="1:11" ht="31.5" x14ac:dyDescent="0.25">
      <c r="A8" s="30" t="str">
        <f>'Full Product List'!A20</f>
        <v>Cisco 3945</v>
      </c>
      <c r="B8" s="28" t="str">
        <f>'Full Product List'!B20</f>
        <v>C3945-VSEC/K9
CISCO3945-SEC/K9</v>
      </c>
      <c r="C8" s="30">
        <f>'Full Product List'!C20</f>
        <v>3</v>
      </c>
      <c r="D8" s="30" t="str">
        <f>'Full Product List'!D20</f>
        <v>2 Post</v>
      </c>
      <c r="E8" s="30" t="str">
        <f>'Full Product List'!E20</f>
        <v>Round</v>
      </c>
      <c r="F8" s="33">
        <f>'Full Product List'!F20</f>
        <v>60</v>
      </c>
      <c r="G8" s="33">
        <f>'Full Product List'!G20</f>
        <v>800</v>
      </c>
      <c r="H8" s="30" t="str">
        <f>'Full Product List'!H20</f>
        <v>Side and Back to Front</v>
      </c>
      <c r="I8" s="30" t="str">
        <f>'Full Product List'!I20</f>
        <v>5.22 x 17.25 x 18.75</v>
      </c>
      <c r="J8" s="30" t="str">
        <f>'Full Product List'!J20</f>
        <v>Single C15</v>
      </c>
      <c r="K8" s="16" t="str">
        <f>HYPERLINK('Full Product List'!K20)</f>
        <v>http://www.cisco.com/en/US/docs/routers/access/2900/hardware/installation/guide/Overview.html</v>
      </c>
    </row>
    <row r="9" spans="1:11" ht="31.5" x14ac:dyDescent="0.25">
      <c r="A9" s="30" t="str">
        <f>'Full Product List'!A21</f>
        <v>Cisco 3925</v>
      </c>
      <c r="B9" s="28" t="str">
        <f>'Full Product List'!B21</f>
        <v>C3925-VSEC/K9
CISCO3925-SEC/K9</v>
      </c>
      <c r="C9" s="30">
        <f>'Full Product List'!C21</f>
        <v>3</v>
      </c>
      <c r="D9" s="30" t="str">
        <f>'Full Product List'!D21</f>
        <v>2 Post</v>
      </c>
      <c r="E9" s="30" t="str">
        <f>'Full Product List'!E21</f>
        <v>Round</v>
      </c>
      <c r="F9" s="33">
        <f>'Full Product List'!F21</f>
        <v>60</v>
      </c>
      <c r="G9" s="33">
        <f>'Full Product List'!G21</f>
        <v>800</v>
      </c>
      <c r="H9" s="30" t="str">
        <f>'Full Product List'!H21</f>
        <v>Side and Back to Front</v>
      </c>
      <c r="I9" s="30" t="str">
        <f>'Full Product List'!I21</f>
        <v>5.22 x 17.25 x 18.75</v>
      </c>
      <c r="J9" s="30" t="str">
        <f>'Full Product List'!J21</f>
        <v>Single C15</v>
      </c>
      <c r="K9" s="16" t="str">
        <f>HYPERLINK('Full Product List'!K21)</f>
        <v>http://www.cisco.com/en/US/docs/routers/access/2900/hardware/installation/guide/Overview.html</v>
      </c>
    </row>
    <row r="10" spans="1:11" ht="31.5" x14ac:dyDescent="0.25">
      <c r="A10" s="30" t="str">
        <f>'Full Product List'!A22</f>
        <v>Cisco 2951</v>
      </c>
      <c r="B10" s="28" t="str">
        <f>'Full Product List'!B22</f>
        <v>C2951-VSEC/K9
CISCO2951-SEC/K9</v>
      </c>
      <c r="C10" s="30">
        <f>'Full Product List'!C22</f>
        <v>2</v>
      </c>
      <c r="D10" s="30" t="str">
        <f>'Full Product List'!D22</f>
        <v>2 Post</v>
      </c>
      <c r="E10" s="30" t="str">
        <f>'Full Product List'!E22</f>
        <v>Round</v>
      </c>
      <c r="F10" s="33">
        <f>'Full Product List'!F22</f>
        <v>34</v>
      </c>
      <c r="G10" s="33">
        <f>'Full Product List'!G22</f>
        <v>750</v>
      </c>
      <c r="H10" s="30" t="str">
        <f>'Full Product List'!H22</f>
        <v>Back and Side to Front</v>
      </c>
      <c r="I10" s="30" t="str">
        <f>'Full Product List'!I22</f>
        <v>3.5 x 17.5 x 18.5</v>
      </c>
      <c r="J10" s="30" t="str">
        <f>'Full Product List'!J22</f>
        <v>Single C13</v>
      </c>
      <c r="K10" s="16" t="str">
        <f>HYPERLINK('Full Product List'!K22)</f>
        <v>http://www.cisco.com/en/US/docs/routers/access/2900/hardware/installation/guide/Overview.html</v>
      </c>
    </row>
    <row r="11" spans="1:11" x14ac:dyDescent="0.25">
      <c r="A11" s="8" t="str">
        <f>'Full Product List'!A29</f>
        <v>Wide Area Virtualization Engine 8541</v>
      </c>
      <c r="B11" s="7" t="str">
        <f>'Full Product List'!B29</f>
        <v>WAVE-8541-K9</v>
      </c>
      <c r="C11" s="8">
        <f>'Full Product List'!C29</f>
        <v>2</v>
      </c>
      <c r="D11" s="8" t="str">
        <f>'Full Product List'!D29</f>
        <v>4 Post</v>
      </c>
      <c r="E11" s="8" t="str">
        <f>'Full Product List'!E29</f>
        <v>Round</v>
      </c>
      <c r="F11" s="20">
        <f>'Full Product List'!F29</f>
        <v>47.66</v>
      </c>
      <c r="G11" s="20">
        <f>'Full Product List'!G29</f>
        <v>650</v>
      </c>
      <c r="H11" s="8" t="str">
        <f>'Full Product List'!H29</f>
        <v>Front to Back</v>
      </c>
      <c r="I11" s="8" t="str">
        <f>'Full Product List'!I29</f>
        <v>3.42 x 16.89 x 24.88</v>
      </c>
      <c r="J11" s="8" t="str">
        <f>'Full Product List'!J29</f>
        <v>Dual C13</v>
      </c>
      <c r="K11" s="14" t="str">
        <f>HYPERLINK('Full Product List'!K29)</f>
        <v>http://www.cisco.com/en/US/prod/collateral/contnetw/ps5680/ps6474/data_sheet_c78-685554.pdf</v>
      </c>
    </row>
    <row r="12" spans="1:11" x14ac:dyDescent="0.25">
      <c r="A12" s="8" t="str">
        <f>'Full Product List'!A30</f>
        <v>Wide Area Virtualization Engine 7571</v>
      </c>
      <c r="B12" s="7" t="str">
        <f>'Full Product List'!B30</f>
        <v>WAVE-7571-K9</v>
      </c>
      <c r="C12" s="8">
        <f>'Full Product List'!C30</f>
        <v>2</v>
      </c>
      <c r="D12" s="8" t="str">
        <f>'Full Product List'!D30</f>
        <v>4 Post</v>
      </c>
      <c r="E12" s="8" t="str">
        <f>'Full Product List'!E30</f>
        <v>Round</v>
      </c>
      <c r="F12" s="20">
        <f>'Full Product List'!F30</f>
        <v>47.66</v>
      </c>
      <c r="G12" s="20">
        <f>'Full Product List'!G30</f>
        <v>650</v>
      </c>
      <c r="H12" s="8" t="str">
        <f>'Full Product List'!H30</f>
        <v>Front to Back</v>
      </c>
      <c r="I12" s="8" t="str">
        <f>'Full Product List'!I30</f>
        <v>3.42 x 16.89 x 24.88</v>
      </c>
      <c r="J12" s="8" t="str">
        <f>'Full Product List'!J30</f>
        <v>Dual C13</v>
      </c>
      <c r="K12" s="14" t="str">
        <f>HYPERLINK('Full Product List'!K30)</f>
        <v>http://www.cisco.com/en/US/prod/collateral/contnetw/ps5680/ps6474/data_sheet_c78-685554.pdf</v>
      </c>
    </row>
    <row r="13" spans="1:11" x14ac:dyDescent="0.25">
      <c r="A13" s="8" t="str">
        <f>'Full Product List'!A31</f>
        <v>Wide Area Virtualization Engine 7541</v>
      </c>
      <c r="B13" s="7" t="str">
        <f>'Full Product List'!B31</f>
        <v>WAVE-7541-K9</v>
      </c>
      <c r="C13" s="8">
        <f>'Full Product List'!C31</f>
        <v>2</v>
      </c>
      <c r="D13" s="8" t="str">
        <f>'Full Product List'!D31</f>
        <v>4 Post</v>
      </c>
      <c r="E13" s="8" t="str">
        <f>'Full Product List'!E31</f>
        <v>Round</v>
      </c>
      <c r="F13" s="20">
        <f>'Full Product List'!F31</f>
        <v>47.66</v>
      </c>
      <c r="G13" s="20">
        <f>'Full Product List'!G31</f>
        <v>650</v>
      </c>
      <c r="H13" s="8" t="str">
        <f>'Full Product List'!H31</f>
        <v>Front to Back</v>
      </c>
      <c r="I13" s="8" t="str">
        <f>'Full Product List'!I31</f>
        <v>3.42 x 16.89 x 24.88</v>
      </c>
      <c r="J13" s="8" t="str">
        <f>'Full Product List'!J31</f>
        <v>Dual C13</v>
      </c>
      <c r="K13" s="14" t="str">
        <f>HYPERLINK('Full Product List'!K31)</f>
        <v>http://www.cisco.com/en/US/prod/collateral/contnetw/ps5680/ps6474/data_sheet_c78-685554.pdf</v>
      </c>
    </row>
    <row r="14" spans="1:11" x14ac:dyDescent="0.25">
      <c r="A14" s="8" t="str">
        <f>'Full Product List'!A32</f>
        <v>Wide Area Virtualization Engine 694</v>
      </c>
      <c r="B14" s="7" t="str">
        <f>'Full Product List'!B32</f>
        <v>WAE-694-K9</v>
      </c>
      <c r="C14" s="8">
        <f>'Full Product List'!C32</f>
        <v>1</v>
      </c>
      <c r="D14" s="8" t="str">
        <f>'Full Product List'!D32</f>
        <v>4 Post</v>
      </c>
      <c r="E14" s="8" t="str">
        <f>'Full Product List'!E32</f>
        <v>Round</v>
      </c>
      <c r="F14" s="20">
        <f>'Full Product List'!F32</f>
        <v>22.51</v>
      </c>
      <c r="G14" s="20">
        <f>'Full Product List'!G32</f>
        <v>530</v>
      </c>
      <c r="H14" s="8" t="str">
        <f>'Full Product List'!H32</f>
        <v>Front to Back</v>
      </c>
      <c r="I14" s="8" t="str">
        <f>'Full Product List'!I32</f>
        <v>1.69 x 16.89 x 20.33</v>
      </c>
      <c r="J14" s="8" t="str">
        <f>'Full Product List'!J32</f>
        <v>Dual C13</v>
      </c>
      <c r="K14" s="14" t="str">
        <f>HYPERLINK('Full Product List'!K32)</f>
        <v>http://www.cisco.com/en/US/prod/collateral/contnetw/ps5680/ps6474/data_sheet_c78-685554.pdf</v>
      </c>
    </row>
    <row r="15" spans="1:11" x14ac:dyDescent="0.25">
      <c r="A15" s="8" t="str">
        <f>'Full Product List'!A33</f>
        <v>Wide Area Virtualization Engine 594</v>
      </c>
      <c r="B15" s="7" t="str">
        <f>'Full Product List'!B33</f>
        <v>WAVE-594-K9</v>
      </c>
      <c r="C15" s="8">
        <f>'Full Product List'!C33</f>
        <v>1</v>
      </c>
      <c r="D15" s="8" t="str">
        <f>'Full Product List'!D33</f>
        <v>4 Post</v>
      </c>
      <c r="E15" s="8" t="str">
        <f>'Full Product List'!E33</f>
        <v>Round</v>
      </c>
      <c r="F15" s="20">
        <f>'Full Product List'!F33</f>
        <v>22.51</v>
      </c>
      <c r="G15" s="20">
        <f>'Full Product List'!G33</f>
        <v>530</v>
      </c>
      <c r="H15" s="8" t="str">
        <f>'Full Product List'!H33</f>
        <v>Front to Back</v>
      </c>
      <c r="I15" s="8" t="str">
        <f>'Full Product List'!I33</f>
        <v>1.69 x 16.89 x 20.33</v>
      </c>
      <c r="J15" s="8" t="str">
        <f>'Full Product List'!J33</f>
        <v>Dual C13</v>
      </c>
      <c r="K15" s="14" t="str">
        <f>HYPERLINK('Full Product List'!K33)</f>
        <v>http://www.cisco.com/en/US/prod/collateral/contnetw/ps5680/ps6474/data_sheet_c78-685554.pdf</v>
      </c>
    </row>
    <row r="16" spans="1:11" x14ac:dyDescent="0.25">
      <c r="A16" s="8" t="str">
        <f>'Full Product List'!A36</f>
        <v>Cisco ASA 5545-X</v>
      </c>
      <c r="B16" s="18" t="str">
        <f>'Full Product List'!B36</f>
        <v>ASA5545-IPS-K9
ASA5545-K9</v>
      </c>
      <c r="C16" s="8">
        <f>'Full Product List'!C36</f>
        <v>1</v>
      </c>
      <c r="D16" s="8" t="str">
        <f>'Full Product List'!D36</f>
        <v>4 Post</v>
      </c>
      <c r="E16" s="8" t="str">
        <f>'Full Product List'!E36</f>
        <v>Round</v>
      </c>
      <c r="F16" s="8">
        <f>'Full Product List'!F36</f>
        <v>18.86</v>
      </c>
      <c r="G16" s="8">
        <f>'Full Product List'!G36</f>
        <v>400</v>
      </c>
      <c r="H16" s="8" t="str">
        <f>'Full Product List'!H36</f>
        <v>Front to Back</v>
      </c>
      <c r="I16" s="8" t="str">
        <f>'Full Product List'!I36</f>
        <v>1.67 x 16.7 x 19.1</v>
      </c>
      <c r="J16" s="8" t="str">
        <f>'Full Product List'!J36</f>
        <v>Dual C13</v>
      </c>
      <c r="K16" s="14" t="str">
        <f>HYPERLINK('Full Product List'!K36)</f>
        <v>http://www.cisco.com/en/US/prod/collateral/vpndevc/ps6032/ps6094/ps6120/data_sheet_c78-701808.html</v>
      </c>
    </row>
    <row r="17" spans="1:11" x14ac:dyDescent="0.25">
      <c r="A17" s="8" t="str">
        <f>'Full Product List'!A37</f>
        <v>Cisco ASA 5525-X</v>
      </c>
      <c r="B17" s="18" t="str">
        <f>'Full Product List'!B37</f>
        <v>ASA5525-IPS-K9
ASA5525-K9</v>
      </c>
      <c r="C17" s="8">
        <f>'Full Product List'!C37</f>
        <v>1</v>
      </c>
      <c r="D17" s="8" t="str">
        <f>'Full Product List'!D37</f>
        <v>2 Post</v>
      </c>
      <c r="E17" s="8" t="str">
        <f>'Full Product List'!E37</f>
        <v>Round</v>
      </c>
      <c r="F17" s="8">
        <f>'Full Product List'!F37</f>
        <v>14.92</v>
      </c>
      <c r="G17" s="8">
        <f>'Full Product List'!G37</f>
        <v>400</v>
      </c>
      <c r="H17" s="8" t="str">
        <f>'Full Product List'!H37</f>
        <v>Front to Back</v>
      </c>
      <c r="I17" s="8" t="str">
        <f>'Full Product List'!I37</f>
        <v>1.67 x 16.7 x 15.6</v>
      </c>
      <c r="J17" s="8" t="str">
        <f>'Full Product List'!J37</f>
        <v>Single C13</v>
      </c>
      <c r="K17" s="14" t="str">
        <f>HYPERLINK('Full Product List'!K37)</f>
        <v>http://www.cisco.com/en/US/prod/collateral/vpndevc/ps6032/ps6094/ps6120/data_sheet_c78-701808.html</v>
      </c>
    </row>
    <row r="18" spans="1:11" x14ac:dyDescent="0.25">
      <c r="A18" s="8" t="str">
        <f>'Full Product List'!A38</f>
        <v>Cisco ASA 5515-X</v>
      </c>
      <c r="B18" s="18" t="str">
        <f>'Full Product List'!B38</f>
        <v>ASA5515-IPS-K9
ASA5515-K9</v>
      </c>
      <c r="C18" s="8">
        <f>'Full Product List'!C38</f>
        <v>1</v>
      </c>
      <c r="D18" s="8" t="str">
        <f>'Full Product List'!D38</f>
        <v>2 Post</v>
      </c>
      <c r="E18" s="8" t="str">
        <f>'Full Product List'!E38</f>
        <v>Round</v>
      </c>
      <c r="F18" s="8">
        <f>'Full Product List'!F38</f>
        <v>13.39</v>
      </c>
      <c r="G18" s="8">
        <f>'Full Product List'!G38</f>
        <v>70</v>
      </c>
      <c r="H18" s="8" t="str">
        <f>'Full Product List'!H38</f>
        <v>Front to Back</v>
      </c>
      <c r="I18" s="8" t="str">
        <f>'Full Product List'!I38</f>
        <v>1.67 x 16.7 x 15.6</v>
      </c>
      <c r="J18" s="8" t="str">
        <f>'Full Product List'!J38</f>
        <v>Single C13</v>
      </c>
      <c r="K18" s="14" t="str">
        <f>HYPERLINK('Full Product List'!K38)</f>
        <v>http://www.cisco.com/en/US/prod/collateral/vpndevc/ps6032/ps6094/ps6120/data_sheet_c78-701253.html</v>
      </c>
    </row>
    <row r="19" spans="1:11" x14ac:dyDescent="0.25">
      <c r="A19" s="8" t="str">
        <f>'Full Product List'!A39</f>
        <v>Cisco ASA 5512-X</v>
      </c>
      <c r="B19" s="18" t="str">
        <f>'Full Product List'!B39</f>
        <v>ASA5512-IPS-K9
ASA5512-K9</v>
      </c>
      <c r="C19" s="8">
        <f>'Full Product List'!C39</f>
        <v>1</v>
      </c>
      <c r="D19" s="8" t="str">
        <f>'Full Product List'!D39</f>
        <v>2 Post</v>
      </c>
      <c r="E19" s="8" t="str">
        <f>'Full Product List'!E39</f>
        <v>Round</v>
      </c>
      <c r="F19" s="8">
        <f>'Full Product List'!F39</f>
        <v>13.39</v>
      </c>
      <c r="G19" s="8">
        <f>'Full Product List'!G39</f>
        <v>56</v>
      </c>
      <c r="H19" s="8" t="str">
        <f>'Full Product List'!H39</f>
        <v>Front to Back</v>
      </c>
      <c r="I19" s="8" t="str">
        <f>'Full Product List'!I39</f>
        <v>1.67 x 16.7 x 15.6</v>
      </c>
      <c r="J19" s="8" t="str">
        <f>'Full Product List'!J39</f>
        <v>Single C13</v>
      </c>
      <c r="K19" s="14" t="str">
        <f>HYPERLINK('Full Product List'!K39)</f>
        <v>http://www.cisco.com/en/US/prod/collateral/vpndevc/ps6032/ps6094/ps6120/data_sheet_c78-701253.html</v>
      </c>
    </row>
    <row r="20" spans="1:11" x14ac:dyDescent="0.25">
      <c r="A20" s="8" t="str">
        <f>'Full Product List'!A41</f>
        <v>Cisco IPS 4520</v>
      </c>
      <c r="B20" s="18" t="str">
        <f>'Full Product List'!B41</f>
        <v>IPS-4520-K9</v>
      </c>
      <c r="C20" s="8">
        <f>'Full Product List'!C41</f>
        <v>2</v>
      </c>
      <c r="D20" s="8" t="str">
        <f>'Full Product List'!D41</f>
        <v>4 Post ***</v>
      </c>
      <c r="E20" s="8" t="str">
        <f>'Full Product List'!E41</f>
        <v>Square</v>
      </c>
      <c r="F20" s="8">
        <f>'Full Product List'!F41</f>
        <v>62</v>
      </c>
      <c r="G20" s="8">
        <f>'Full Product List'!G41</f>
        <v>770</v>
      </c>
      <c r="H20" s="8" t="str">
        <f>'Full Product List'!H41</f>
        <v>Front to Back</v>
      </c>
      <c r="I20" s="8" t="str">
        <f>'Full Product List'!I41</f>
        <v>3.47 x 19 x 26.5</v>
      </c>
      <c r="J20" s="8" t="str">
        <f>'Full Product List'!J41</f>
        <v>Dual C19</v>
      </c>
      <c r="K20" s="14" t="str">
        <f>HYPERLINK('Full Product List'!K41)</f>
        <v>http://www.cisco.com/en/US/prod/collateral/vpndevc/ps5729/ps5713/ps12156/data_sheet_c78-712063.html</v>
      </c>
    </row>
    <row r="21" spans="1:11" x14ac:dyDescent="0.25">
      <c r="A21" s="8" t="str">
        <f>'Full Product List'!A42</f>
        <v>Cisco IPS 4510</v>
      </c>
      <c r="B21" s="18" t="str">
        <f>'Full Product List'!B42</f>
        <v>IPS-4510-K9</v>
      </c>
      <c r="C21" s="8">
        <f>'Full Product List'!C42</f>
        <v>2</v>
      </c>
      <c r="D21" s="8" t="str">
        <f>'Full Product List'!D42</f>
        <v>4 Post ***</v>
      </c>
      <c r="E21" s="8" t="str">
        <f>'Full Product List'!E42</f>
        <v>Square</v>
      </c>
      <c r="F21" s="8">
        <f>'Full Product List'!F42</f>
        <v>62</v>
      </c>
      <c r="G21" s="8">
        <f>'Full Product List'!G42</f>
        <v>770</v>
      </c>
      <c r="H21" s="8" t="str">
        <f>'Full Product List'!H42</f>
        <v>Front to Back</v>
      </c>
      <c r="I21" s="8" t="str">
        <f>'Full Product List'!I42</f>
        <v>3.47 x 19 x 26.5</v>
      </c>
      <c r="J21" s="8" t="str">
        <f>'Full Product List'!J42</f>
        <v>Dual C19</v>
      </c>
      <c r="K21" s="14" t="str">
        <f>HYPERLINK('Full Product List'!K42)</f>
        <v>http://www.cisco.com/en/US/prod/collateral/vpndevc/ps5729/ps5713/ps12156/data_sheet_c78-712063.html</v>
      </c>
    </row>
    <row r="22" spans="1:11" x14ac:dyDescent="0.25">
      <c r="A22" s="8" t="str">
        <f>'Full Product List'!A43</f>
        <v>Cisco IPS 4360</v>
      </c>
      <c r="B22" s="18" t="str">
        <f>'Full Product List'!B43</f>
        <v>IPS-4360-K9</v>
      </c>
      <c r="C22" s="8">
        <f>'Full Product List'!C43</f>
        <v>1</v>
      </c>
      <c r="D22" s="8" t="str">
        <f>'Full Product List'!D43</f>
        <v>2 Post</v>
      </c>
      <c r="E22" s="8" t="str">
        <f>'Full Product List'!E43</f>
        <v>Round</v>
      </c>
      <c r="F22" s="8">
        <f>'Full Product List'!F43</f>
        <v>16.82</v>
      </c>
      <c r="G22" s="8">
        <f>'Full Product List'!G43</f>
        <v>90</v>
      </c>
      <c r="H22" s="8" t="str">
        <f>'Full Product List'!H43</f>
        <v>Front to Back</v>
      </c>
      <c r="I22" s="8" t="str">
        <f>'Full Product List'!I43</f>
        <v>1.67 x 16.7 x 19.1</v>
      </c>
      <c r="J22" s="8" t="str">
        <f>'Full Product List'!J43</f>
        <v>Dual C13</v>
      </c>
      <c r="K22" s="14" t="str">
        <f>HYPERLINK('Full Product List'!K43)</f>
        <v>http://www.cisco.com/en/US/prod/collateral/vpndevc/ps5729/ps5713/ps12143/data_sheet_c78-703956.html</v>
      </c>
    </row>
    <row r="23" spans="1:11" x14ac:dyDescent="0.25">
      <c r="A23" s="8" t="str">
        <f>'Full Product List'!A44</f>
        <v>Cisco IPS 4345</v>
      </c>
      <c r="B23" s="18" t="str">
        <f>'Full Product List'!B44</f>
        <v>IPS-4345-K9</v>
      </c>
      <c r="C23" s="8">
        <f>'Full Product List'!C44</f>
        <v>1</v>
      </c>
      <c r="D23" s="8" t="str">
        <f>'Full Product List'!D44</f>
        <v>2 Post</v>
      </c>
      <c r="E23" s="8" t="str">
        <f>'Full Product List'!E44</f>
        <v>Round</v>
      </c>
      <c r="F23" s="8">
        <f>'Full Product List'!F44</f>
        <v>14.92</v>
      </c>
      <c r="G23" s="8">
        <f>'Full Product List'!G44</f>
        <v>30</v>
      </c>
      <c r="H23" s="8" t="str">
        <f>'Full Product List'!H44</f>
        <v>Front to Back</v>
      </c>
      <c r="I23" s="8" t="str">
        <f>'Full Product List'!I44</f>
        <v>1.67 x 16.9 x 15.5</v>
      </c>
      <c r="J23" s="8" t="str">
        <f>'Full Product List'!J44</f>
        <v>Single C13</v>
      </c>
      <c r="K23" s="14" t="str">
        <f>HYPERLINK('Full Product List'!K44)</f>
        <v>http://www.cisco.com/en/US/prod/collateral/vpndevc/ps5729/ps5713/ps12143/data_sheet_c78-703956.html</v>
      </c>
    </row>
    <row r="24" spans="1:11" x14ac:dyDescent="0.25">
      <c r="A24" s="8" t="str">
        <f>'Full Product List'!A45</f>
        <v>Cisco IronPort Web Security Appliance S370</v>
      </c>
      <c r="B24" s="18" t="str">
        <f>'Full Product List'!B45</f>
        <v>S370-BUN-R-NA</v>
      </c>
      <c r="C24" s="8">
        <f>'Full Product List'!C45</f>
        <v>2</v>
      </c>
      <c r="D24" s="8" t="str">
        <f>'Full Product List'!D45</f>
        <v>4 Post</v>
      </c>
      <c r="E24" s="8" t="str">
        <f>'Full Product List'!E45</f>
        <v>Square</v>
      </c>
      <c r="F24" s="8">
        <f>'Full Product List'!F45</f>
        <v>52</v>
      </c>
      <c r="G24" s="8">
        <f>'Full Product List'!G45</f>
        <v>870</v>
      </c>
      <c r="H24" s="8" t="str">
        <f>'Full Product List'!H45</f>
        <v>Front to Back</v>
      </c>
      <c r="I24" s="8" t="str">
        <f>'Full Product List'!I45</f>
        <v>3.4 x 18.99 x 28.4</v>
      </c>
      <c r="J24" s="8" t="str">
        <f>'Full Product List'!J45</f>
        <v>Dual C13</v>
      </c>
      <c r="K24" s="14" t="str">
        <f>HYPERLINK('Full Product List'!K45)</f>
        <v>http://www.cisco.com/en/US/docs/security/wsa/wsa7.0/user_guide/WSA_7.0.0_UserGuide.pdf</v>
      </c>
    </row>
    <row r="25" spans="1:11" x14ac:dyDescent="0.25">
      <c r="A25" s="8" t="str">
        <f>'Full Product List'!A46</f>
        <v>Cisco IronPort Email Security Appliance C370</v>
      </c>
      <c r="B25" s="18" t="str">
        <f>'Full Product List'!B46</f>
        <v>C370-BUN-R-NA</v>
      </c>
      <c r="C25" s="8">
        <f>'Full Product List'!C46</f>
        <v>2</v>
      </c>
      <c r="D25" s="8" t="str">
        <f>'Full Product List'!D46</f>
        <v>4 Post</v>
      </c>
      <c r="E25" s="8" t="str">
        <f>'Full Product List'!E46</f>
        <v>Square</v>
      </c>
      <c r="F25" s="8">
        <f>'Full Product List'!F46</f>
        <v>49</v>
      </c>
      <c r="G25" s="8">
        <f>'Full Product List'!G46</f>
        <v>287.60000000000002</v>
      </c>
      <c r="H25" s="8" t="str">
        <f>'Full Product List'!H46</f>
        <v>Front to Back</v>
      </c>
      <c r="I25" s="8" t="str">
        <f>'Full Product List'!I46</f>
        <v>3.5 x 17.5 x 26.8</v>
      </c>
      <c r="J25" s="8" t="str">
        <f>'Full Product List'!J46</f>
        <v>Dual C13</v>
      </c>
      <c r="K25" s="14" t="str">
        <f>HYPERLINK('Full Product List'!K46)</f>
        <v>http://www.cisco.com/en/US/prod/collateral/vpndevc/ps10128/ps10154/data_sheet_c78-694035.pdf</v>
      </c>
    </row>
    <row r="26" spans="1:11" ht="63" x14ac:dyDescent="0.25">
      <c r="A26" s="8" t="str">
        <f>'Full Product List'!A47</f>
        <v>Flex 7510 Wireless Controller</v>
      </c>
      <c r="B26" s="18" t="str">
        <f>'Full Product List'!B47</f>
        <v>AIR-CT7510-3K-K9
AIR-CT7510-2K-K9
AIR-CT7510-1K-K9
AIR-CT7510-500-K9
AIR-CT7510-300-K9</v>
      </c>
      <c r="C26" s="8">
        <f>'Full Product List'!C47</f>
        <v>1</v>
      </c>
      <c r="D26" s="8" t="str">
        <f>'Full Product List'!D47</f>
        <v>4 Post</v>
      </c>
      <c r="E26" s="8" t="str">
        <f>'Full Product List'!E47</f>
        <v>Round</v>
      </c>
      <c r="F26" s="8">
        <f>'Full Product List'!F47</f>
        <v>35.1</v>
      </c>
      <c r="G26" s="8">
        <f>'Full Product List'!G47</f>
        <v>675</v>
      </c>
      <c r="H26" s="8" t="str">
        <f>'Full Product List'!H47</f>
        <v>Front to Back</v>
      </c>
      <c r="I26" s="8" t="str">
        <f>'Full Product List'!I47</f>
        <v>1.69 x 17.3 x 28.0</v>
      </c>
      <c r="J26" s="8" t="str">
        <f>'Full Product List'!J47</f>
        <v>Dual C13</v>
      </c>
      <c r="K26" s="14" t="str">
        <f>HYPERLINK('Full Product List'!K47)</f>
        <v>http://www.cisco.com/en/US/prod/collateral/wireless/ps6302/ps8322/ps11635/data_sheet_c78-650053.html</v>
      </c>
    </row>
    <row r="27" spans="1:11" ht="78.75" x14ac:dyDescent="0.25">
      <c r="A27" s="8" t="str">
        <f>'Full Product List'!A48</f>
        <v>Wireless LAN Controller 5508</v>
      </c>
      <c r="B27" s="18" t="str">
        <f>'Full Product List'!B48</f>
        <v>AIR-CT5508-500-K9
AIR-CT5508-250-K9
AIR-CT5508-100-K9
AIR-CT5508-50-K9
AIR-CT5508-25-K9
AIR-CT5508-12-K9</v>
      </c>
      <c r="C27" s="8">
        <f>'Full Product List'!C48</f>
        <v>1</v>
      </c>
      <c r="D27" s="8" t="str">
        <f>'Full Product List'!D48</f>
        <v>4 Post</v>
      </c>
      <c r="E27" s="8" t="str">
        <f>'Full Product List'!E48</f>
        <v>Round</v>
      </c>
      <c r="F27" s="8">
        <f>'Full Product List'!F48</f>
        <v>20</v>
      </c>
      <c r="G27" s="8">
        <f>'Full Product List'!G48</f>
        <v>115</v>
      </c>
      <c r="H27" s="8" t="str">
        <f>'Full Product List'!H48</f>
        <v>Front to Back</v>
      </c>
      <c r="I27" s="8" t="str">
        <f>'Full Product List'!I48</f>
        <v>1.75 x 17.3 x 21.20</v>
      </c>
      <c r="J27" s="8" t="str">
        <f>'Full Product List'!J48</f>
        <v>Single C13</v>
      </c>
      <c r="K27" s="14" t="str">
        <f>HYPERLINK('Full Product List'!K48)</f>
        <v>http://www.cisco.com/en/US/prod/collateral/wireless/ps6302/ps8322/ps10315/data_sheet_c78-521631.html</v>
      </c>
    </row>
    <row r="28" spans="1:11" x14ac:dyDescent="0.25">
      <c r="A28" s="8" t="str">
        <f>'Full Product List'!A51</f>
        <v>Cisco NAM 2220 Appliance with 2x10 Gigabit XFP ports</v>
      </c>
      <c r="B28" s="8" t="str">
        <f>'Full Product List'!B51</f>
        <v>NAM2220</v>
      </c>
      <c r="C28" s="8">
        <f>'Full Product List'!C51</f>
        <v>2</v>
      </c>
      <c r="D28" s="8" t="str">
        <f>'Full Product List'!D51</f>
        <v>4 Post</v>
      </c>
      <c r="E28" s="8" t="str">
        <f>'Full Product List'!E51</f>
        <v>Round</v>
      </c>
      <c r="F28" s="8">
        <f>'Full Product List'!F51</f>
        <v>44.7</v>
      </c>
      <c r="G28" s="8">
        <f>'Full Product List'!G51</f>
        <v>600</v>
      </c>
      <c r="H28" s="8" t="str">
        <f>'Full Product List'!H51</f>
        <v>Front to Back</v>
      </c>
      <c r="I28" s="8" t="str">
        <f>'Full Product List'!I51</f>
        <v>3.54 x 17.0 x 20.0</v>
      </c>
      <c r="J28" s="8" t="str">
        <f>'Full Product List'!J51</f>
        <v>Dual C13</v>
      </c>
      <c r="K28" s="14" t="str">
        <f>HYPERLINK('Full Product List'!K51)</f>
        <v>http://www.cisco.com/en/US/prod/collateral/netmgtsw/ps5740/ps5688/ps10113/data_sheet_c78-551907.html</v>
      </c>
    </row>
    <row r="29" spans="1:11" x14ac:dyDescent="0.25">
      <c r="A29" s="8" t="str">
        <f>'Full Product List'!A13</f>
        <v>Cisco Catalyst 3750-X Series Stackable 48 10/100/1000 Ethernet ports</v>
      </c>
      <c r="B29" s="8" t="str">
        <f>'Full Product List'!B13</f>
        <v>WS-C3750X-48T-S</v>
      </c>
      <c r="C29" s="8">
        <f>'Full Product List'!C13</f>
        <v>1</v>
      </c>
      <c r="D29" s="8" t="str">
        <f>'Full Product List'!D13</f>
        <v>2 Post</v>
      </c>
      <c r="E29" s="8" t="str">
        <f>'Full Product List'!E13</f>
        <v>Round</v>
      </c>
      <c r="F29" s="8">
        <f>'Full Product List'!F13</f>
        <v>16.3</v>
      </c>
      <c r="G29" s="8">
        <f>'Full Product List'!G13</f>
        <v>350</v>
      </c>
      <c r="H29" s="8" t="str">
        <f>'Full Product List'!H13</f>
        <v>Front and Sides to Back</v>
      </c>
      <c r="I29" s="8" t="str">
        <f>'Full Product List'!I13</f>
        <v>1.75 x 17.5 x 18.0</v>
      </c>
      <c r="J29" s="8" t="str">
        <f>'Full Product List'!J13</f>
        <v>Single C15</v>
      </c>
      <c r="K29" s="14" t="str">
        <f>HYPERLINK('Full Product List'!K13)</f>
        <v>http://www.cisco.com/en/US/docs/switches/lan/catalyst3750x_3560x/hardware/installation/guide/HIGSPEC.html</v>
      </c>
    </row>
    <row r="30" spans="1:11" x14ac:dyDescent="0.25">
      <c r="A30" s="8" t="str">
        <f>'Full Product List'!A14</f>
        <v>Cisco Catalyst 3750-X Series Stackable 24 10/100/1000 Ethernet ports</v>
      </c>
      <c r="B30" s="8" t="str">
        <f>'Full Product List'!B14</f>
        <v>WS-C3750X-24T-S</v>
      </c>
      <c r="C30" s="8">
        <f>'Full Product List'!C14</f>
        <v>1</v>
      </c>
      <c r="D30" s="8" t="str">
        <f>'Full Product List'!D14</f>
        <v>2 Post</v>
      </c>
      <c r="E30" s="8" t="str">
        <f>'Full Product List'!E14</f>
        <v>Round</v>
      </c>
      <c r="F30" s="8">
        <f>'Full Product List'!F14</f>
        <v>15.6</v>
      </c>
      <c r="G30" s="8">
        <f>'Full Product List'!G14</f>
        <v>350</v>
      </c>
      <c r="H30" s="8" t="str">
        <f>'Full Product List'!H14</f>
        <v>Front and Sides to Back</v>
      </c>
      <c r="I30" s="8" t="str">
        <f>'Full Product List'!I14</f>
        <v>1.75 x 17.5 x 18.0</v>
      </c>
      <c r="J30" s="8" t="str">
        <f>'Full Product List'!J14</f>
        <v>Single C15</v>
      </c>
      <c r="K30" s="14" t="str">
        <f>HYPERLINK('Full Product List'!K14)</f>
        <v>http://www.cisco.com/en/US/docs/switches/lan/catalyst3750x_3560x/hardware/installation/guide/HIGSPEC.html</v>
      </c>
    </row>
    <row r="31" spans="1:11" x14ac:dyDescent="0.25">
      <c r="A31" s="8" t="str">
        <f>'Full Product List'!A15</f>
        <v>Cisco Catalyst 3560-X Series Standalone 48 10/100/1000 Ethernet ports</v>
      </c>
      <c r="B31" s="8" t="str">
        <f>'Full Product List'!B15</f>
        <v>WS-C3560X-48T-S</v>
      </c>
      <c r="C31" s="8">
        <f>'Full Product List'!C15</f>
        <v>1</v>
      </c>
      <c r="D31" s="8" t="str">
        <f>'Full Product List'!D15</f>
        <v>2 Post</v>
      </c>
      <c r="E31" s="8" t="str">
        <f>'Full Product List'!E15</f>
        <v>Round</v>
      </c>
      <c r="F31" s="8">
        <f>'Full Product List'!F15</f>
        <v>16.100000000000001</v>
      </c>
      <c r="G31" s="8">
        <f>'Full Product List'!G15</f>
        <v>350</v>
      </c>
      <c r="H31" s="8" t="str">
        <f>'Full Product List'!H15</f>
        <v>Front and Sides to Back</v>
      </c>
      <c r="I31" s="8" t="str">
        <f>'Full Product List'!I15</f>
        <v>1.75 x 17.5 x 18.0</v>
      </c>
      <c r="J31" s="8" t="str">
        <f>'Full Product List'!J15</f>
        <v>Single C15</v>
      </c>
      <c r="K31" s="14" t="str">
        <f>HYPERLINK('Full Product List'!K15)</f>
        <v>http://www.cisco.com/en/US/docs/switches/lan/catalyst3750x_3560x/hardware/installation/guide/HIGSPEC.html</v>
      </c>
    </row>
    <row r="32" spans="1:11" x14ac:dyDescent="0.25">
      <c r="A32" s="8" t="str">
        <f>'Full Product List'!A16</f>
        <v>Cisco Catalyst 3560-X Series Standalone 24 10/100/1000 Ethernet ports</v>
      </c>
      <c r="B32" s="8" t="str">
        <f>'Full Product List'!B16</f>
        <v>WS-C3560X-24T-S</v>
      </c>
      <c r="C32" s="8">
        <f>'Full Product List'!C16</f>
        <v>1</v>
      </c>
      <c r="D32" s="8" t="str">
        <f>'Full Product List'!D16</f>
        <v>2 Post</v>
      </c>
      <c r="E32" s="8" t="str">
        <f>'Full Product List'!E16</f>
        <v>Round</v>
      </c>
      <c r="F32" s="8">
        <f>'Full Product List'!F16</f>
        <v>15.4</v>
      </c>
      <c r="G32" s="8">
        <f>'Full Product List'!G16</f>
        <v>350</v>
      </c>
      <c r="H32" s="8" t="str">
        <f>'Full Product List'!H16</f>
        <v>Front and Sides to Back</v>
      </c>
      <c r="I32" s="8" t="str">
        <f>'Full Product List'!I16</f>
        <v>1.75 x 17.5 x 18.0</v>
      </c>
      <c r="J32" s="8" t="str">
        <f>'Full Product List'!J16</f>
        <v>Single C15</v>
      </c>
      <c r="K32" s="14" t="str">
        <f>HYPERLINK('Full Product List'!K16)</f>
        <v>http://www.cisco.com/en/US/docs/switches/lan/catalyst3750x_3560x/hardware/installation/guide/HIGSPEC.html</v>
      </c>
    </row>
    <row r="34" spans="1:1" x14ac:dyDescent="0.25">
      <c r="A34" s="8" t="str">
        <f>'Full Product List'!A79</f>
        <v>* The weight of these devices is highly dependent on the modules purchased. Please refer to the link in the Resource column or refer to other Cisco documentation for more information.</v>
      </c>
    </row>
    <row r="35" spans="1:1" x14ac:dyDescent="0.25">
      <c r="A35" s="8" t="str">
        <f>'Full Product List'!A80</f>
        <v>** The total power draw of these devices is highly dependent on the modules purchased. Please refer to the link in the Resource column or refer to other Cisco documentation for more information.</v>
      </c>
    </row>
    <row r="36" spans="1:1" x14ac:dyDescent="0.25">
      <c r="A36" s="8" t="str">
        <f>'Full Product List'!A81</f>
        <v>*** These devices do not include the necessary hardware that is needed for rack mounting. For more information refer to the accompanying PDF document.</v>
      </c>
    </row>
  </sheetData>
  <pageMargins left="0.75" right="0.75" top="1" bottom="1" header="0.5" footer="0.5"/>
  <pageSetup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election activeCell="A2" sqref="A2"/>
    </sheetView>
  </sheetViews>
  <sheetFormatPr defaultColWidth="11" defaultRowHeight="15.75" x14ac:dyDescent="0.25"/>
  <cols>
    <col min="1" max="1" width="88.125" bestFit="1" customWidth="1"/>
    <col min="2" max="2" width="25" style="7" bestFit="1" customWidth="1"/>
    <col min="3" max="3" width="15.375" style="26" bestFit="1" customWidth="1"/>
    <col min="4" max="4" width="24.625" bestFit="1" customWidth="1"/>
    <col min="5" max="5" width="18.875" bestFit="1" customWidth="1"/>
    <col min="6" max="6" width="16.125" bestFit="1" customWidth="1"/>
    <col min="7" max="7" width="19.5" bestFit="1" customWidth="1"/>
    <col min="8" max="8" width="27.5" bestFit="1" customWidth="1"/>
    <col min="9" max="9" width="26.375" bestFit="1" customWidth="1"/>
    <col min="10" max="10" width="24.125" bestFit="1" customWidth="1"/>
    <col min="11" max="11" width="123.125" bestFit="1" customWidth="1"/>
  </cols>
  <sheetData>
    <row r="1" spans="1:11" s="19" customFormat="1" x14ac:dyDescent="0.25">
      <c r="A1" s="19" t="s">
        <v>265</v>
      </c>
      <c r="B1" s="18" t="s">
        <v>264</v>
      </c>
      <c r="C1" s="8" t="s">
        <v>266</v>
      </c>
      <c r="D1" s="8" t="s">
        <v>267</v>
      </c>
      <c r="E1" s="8" t="s">
        <v>268</v>
      </c>
      <c r="F1" s="8" t="s">
        <v>269</v>
      </c>
      <c r="G1" s="8" t="s">
        <v>270</v>
      </c>
      <c r="H1" s="8" t="s">
        <v>271</v>
      </c>
      <c r="I1" s="8" t="s">
        <v>272</v>
      </c>
      <c r="J1" s="8" t="s">
        <v>273</v>
      </c>
      <c r="K1" s="12" t="s">
        <v>274</v>
      </c>
    </row>
    <row r="2" spans="1:11" s="8" customFormat="1" x14ac:dyDescent="0.25">
      <c r="A2" s="8" t="str">
        <f>'Full Product List'!A3</f>
        <v>Cisco Catalyst 4507R+E 7-slot Chassis with 48 Gbps per slot</v>
      </c>
      <c r="B2" s="18" t="str">
        <f>'Full Product List'!B3</f>
        <v>WS-C4507R+E</v>
      </c>
      <c r="C2" s="20">
        <f>'Full Product List'!C3</f>
        <v>11</v>
      </c>
      <c r="D2" s="8" t="str">
        <f>'Full Product List'!D3</f>
        <v>2 Post</v>
      </c>
      <c r="E2" s="8" t="str">
        <f>'Full Product List'!E3</f>
        <v>Round</v>
      </c>
      <c r="F2" s="8" t="str">
        <f>'Full Product List'!F3</f>
        <v>*</v>
      </c>
      <c r="G2" s="8" t="str">
        <f>'Full Product List'!G3</f>
        <v>**</v>
      </c>
      <c r="H2" s="8" t="str">
        <f>'Full Product List'!H3</f>
        <v>Side to Side</v>
      </c>
      <c r="I2" s="8" t="str">
        <f>'Full Product List'!I3</f>
        <v>19.19 x 17.31 x 12.5</v>
      </c>
      <c r="J2" s="8" t="str">
        <f>'Full Product List'!J3</f>
        <v>Dual C19</v>
      </c>
      <c r="K2" s="14" t="str">
        <f>HYPERLINK('Full Product List'!K3)</f>
        <v>http://www.cisco.com/en/US/prod/collateral/switches/ps5718/ps4324/product_data_sheet0900aecd801792b1.html</v>
      </c>
    </row>
    <row r="3" spans="1:11" s="8" customFormat="1" x14ac:dyDescent="0.25">
      <c r="A3" s="8" t="str">
        <f>'Full Product List'!A5</f>
        <v>Cisco Catalyst 3750-X Series Stackable 48 Ethernet 10/100/1000 PoE+ ports</v>
      </c>
      <c r="B3" s="18" t="str">
        <f>'Full Product List'!B5</f>
        <v>WS-C3750X-48PF-S</v>
      </c>
      <c r="C3" s="20">
        <f>'Full Product List'!C5</f>
        <v>1</v>
      </c>
      <c r="D3" s="8" t="str">
        <f>'Full Product List'!D5</f>
        <v>2 Post</v>
      </c>
      <c r="E3" s="8" t="str">
        <f>'Full Product List'!E5</f>
        <v>Round</v>
      </c>
      <c r="F3" s="8">
        <f>'Full Product List'!F5</f>
        <v>16.7</v>
      </c>
      <c r="G3" s="8">
        <f>'Full Product List'!G5</f>
        <v>715</v>
      </c>
      <c r="H3" s="8" t="str">
        <f>'Full Product List'!H5</f>
        <v>Front and Sides to Back</v>
      </c>
      <c r="I3" s="8" t="str">
        <f>'Full Product List'!I5</f>
        <v>1.75 x 17.5 x 19.5</v>
      </c>
      <c r="J3" s="8" t="str">
        <f>'Full Product List'!J5</f>
        <v>Single C15</v>
      </c>
      <c r="K3" s="14" t="str">
        <f>HYPERLINK('Full Product List'!K5)</f>
        <v>http://www.cisco.com/en/US/docs/switches/lan/catalyst3750x_3560x/hardware/installation/guide/HIGSPEC.html</v>
      </c>
    </row>
    <row r="4" spans="1:11" s="8" customFormat="1" x14ac:dyDescent="0.25">
      <c r="A4" s="8" t="str">
        <f>'Full Product List'!A6</f>
        <v>Cisco Catalyst 3750-X Series Stackable 24 Ethernet 10/100/1000 PoE+ ports</v>
      </c>
      <c r="B4" s="18" t="str">
        <f>'Full Product List'!B6</f>
        <v>WS-C3750X-24P-S</v>
      </c>
      <c r="C4" s="20">
        <f>'Full Product List'!C6</f>
        <v>1</v>
      </c>
      <c r="D4" s="8" t="str">
        <f>'Full Product List'!D6</f>
        <v>2 Post</v>
      </c>
      <c r="E4" s="8" t="str">
        <f>'Full Product List'!E6</f>
        <v>Round</v>
      </c>
      <c r="F4" s="8">
        <f>'Full Product List'!F6</f>
        <v>15.8</v>
      </c>
      <c r="G4" s="8">
        <f>'Full Product List'!G6</f>
        <v>715</v>
      </c>
      <c r="H4" s="8" t="str">
        <f>'Full Product List'!H6</f>
        <v>Front and Sides to Back</v>
      </c>
      <c r="I4" s="8" t="str">
        <f>'Full Product List'!I6</f>
        <v>1.75 x 17.5 x 18.0</v>
      </c>
      <c r="J4" s="8" t="str">
        <f>'Full Product List'!J6</f>
        <v>Single C15</v>
      </c>
      <c r="K4" s="14" t="str">
        <f>HYPERLINK('Full Product List'!K6)</f>
        <v>http://www.cisco.com/en/US/docs/switches/lan/catalyst3750x_3560x/hardware/installation/guide/HIGSPEC.html</v>
      </c>
    </row>
    <row r="5" spans="1:11" s="8" customFormat="1" x14ac:dyDescent="0.25">
      <c r="A5" s="8" t="str">
        <f>'Full Product List'!A7</f>
        <v>Cisco Catalyst 3560-X Series Standalone 48 Ethernet 10/100/1000 PoE+ ports</v>
      </c>
      <c r="B5" s="18" t="str">
        <f>'Full Product List'!B7</f>
        <v>WS-C3560X-48PF-S</v>
      </c>
      <c r="C5" s="20">
        <f>'Full Product List'!C7</f>
        <v>1</v>
      </c>
      <c r="D5" s="8" t="str">
        <f>'Full Product List'!D7</f>
        <v>2 Post</v>
      </c>
      <c r="E5" s="8" t="str">
        <f>'Full Product List'!E7</f>
        <v>Round</v>
      </c>
      <c r="F5" s="8">
        <f>'Full Product List'!F7</f>
        <v>16.600000000000001</v>
      </c>
      <c r="G5" s="8">
        <f>'Full Product List'!G7</f>
        <v>715</v>
      </c>
      <c r="H5" s="8" t="str">
        <f>'Full Product List'!H7</f>
        <v>Front and Sides to Back</v>
      </c>
      <c r="I5" s="8" t="str">
        <f>'Full Product List'!I7</f>
        <v>1.75 x 17.5 x 19.5</v>
      </c>
      <c r="J5" s="8" t="str">
        <f>'Full Product List'!J7</f>
        <v>Single C15</v>
      </c>
      <c r="K5" s="14" t="str">
        <f>HYPERLINK('Full Product List'!K7)</f>
        <v>http://www.cisco.com/en/US/docs/switches/lan/catalyst3750x_3560x/hardware/installation/guide/HIGSPEC.html</v>
      </c>
    </row>
    <row r="6" spans="1:11" s="8" customFormat="1" x14ac:dyDescent="0.25">
      <c r="A6" s="8" t="str">
        <f>'Full Product List'!A8</f>
        <v>Cisco Catalyst 3560-X Series Standalone 24 Ethernet 10/100/1000 PoE+ ports</v>
      </c>
      <c r="B6" s="18" t="str">
        <f>'Full Product List'!B8</f>
        <v>WS-C3560X-24P-S</v>
      </c>
      <c r="C6" s="20">
        <f>'Full Product List'!C8</f>
        <v>1</v>
      </c>
      <c r="D6" s="8" t="str">
        <f>'Full Product List'!D8</f>
        <v>2 Post</v>
      </c>
      <c r="E6" s="8" t="str">
        <f>'Full Product List'!E8</f>
        <v>Round</v>
      </c>
      <c r="F6" s="8">
        <f>'Full Product List'!F8</f>
        <v>15.7</v>
      </c>
      <c r="G6" s="8">
        <f>'Full Product List'!G8</f>
        <v>715</v>
      </c>
      <c r="H6" s="8" t="str">
        <f>'Full Product List'!H8</f>
        <v>Front and Sides to Back</v>
      </c>
      <c r="I6" s="8" t="str">
        <f>'Full Product List'!I8</f>
        <v>1.75 x 17.5 x 18.0</v>
      </c>
      <c r="J6" s="8" t="str">
        <f>'Full Product List'!J8</f>
        <v>Single C15</v>
      </c>
      <c r="K6" s="14" t="str">
        <f>HYPERLINK('Full Product List'!K8)</f>
        <v>http://www.cisco.com/en/US/docs/switches/lan/catalyst3750x_3560x/hardware/installation/guide/HIGSPEC.html</v>
      </c>
    </row>
    <row r="7" spans="1:11" s="8" customFormat="1" ht="31.5" x14ac:dyDescent="0.25">
      <c r="A7" s="8" t="str">
        <f>'Full Product List'!A9</f>
        <v>Cisco Catalyst 2960-S Series 48 Ethernet 10/100/1000 PoE+ ports</v>
      </c>
      <c r="B7" s="18" t="str">
        <f>'Full Product List'!B9</f>
        <v>WS-C2960S-48FPD-L
WS-C2960S-48FPS-L</v>
      </c>
      <c r="C7" s="20">
        <f>'Full Product List'!C9</f>
        <v>1</v>
      </c>
      <c r="D7" s="8" t="str">
        <f>'Full Product List'!D9</f>
        <v>2 Post</v>
      </c>
      <c r="E7" s="8" t="str">
        <f>'Full Product List'!E9</f>
        <v>Round</v>
      </c>
      <c r="F7" s="8">
        <f>'Full Product List'!F9</f>
        <v>13</v>
      </c>
      <c r="G7" s="8">
        <f>'Full Product List'!G9</f>
        <v>131</v>
      </c>
      <c r="H7" s="8" t="str">
        <f>'Full Product List'!H9</f>
        <v>Side to Back</v>
      </c>
      <c r="I7" s="8" t="str">
        <f>'Full Product List'!I9</f>
        <v>1.75 x 17.5 x 15.19</v>
      </c>
      <c r="J7" s="8" t="str">
        <f>'Full Product List'!J9</f>
        <v>Single C13</v>
      </c>
      <c r="K7" s="14" t="str">
        <f>HYPERLINK('Full Product List'!K9)</f>
        <v>http://www.cisco.com/en/US/docs/switches/lan/catalyst2960/hardware/installation/guide_stack/HIGSPEC.html</v>
      </c>
    </row>
    <row r="8" spans="1:11" s="8" customFormat="1" ht="31.5" x14ac:dyDescent="0.25">
      <c r="A8" s="8" t="str">
        <f>'Full Product List'!A10</f>
        <v>Cisco Catalyst 2960-S Series 24 Ethernet 10/100/1000 PoE+ ports</v>
      </c>
      <c r="B8" s="18" t="str">
        <f>'Full Product List'!B10</f>
        <v>WS-C2960S-24PD-L
WS-C2960S-24PS-L</v>
      </c>
      <c r="C8" s="20">
        <f>'Full Product List'!C10</f>
        <v>1</v>
      </c>
      <c r="D8" s="8" t="str">
        <f>'Full Product List'!D10</f>
        <v>2 Post</v>
      </c>
      <c r="E8" s="8" t="str">
        <f>'Full Product List'!E10</f>
        <v>Round</v>
      </c>
      <c r="F8" s="8">
        <f>'Full Product List'!F10</f>
        <v>12.5</v>
      </c>
      <c r="G8" s="8">
        <f>'Full Product List'!G10</f>
        <v>84</v>
      </c>
      <c r="H8" s="8" t="str">
        <f>'Full Product List'!H10</f>
        <v>Side to Back</v>
      </c>
      <c r="I8" s="8" t="str">
        <f>'Full Product List'!I10</f>
        <v>1.75 x 17.5 x 15.19</v>
      </c>
      <c r="J8" s="8" t="str">
        <f>'Full Product List'!J10</f>
        <v>Single C13</v>
      </c>
      <c r="K8" s="14" t="str">
        <f>HYPERLINK('Full Product List'!K10)</f>
        <v>http://www.cisco.com/en/US/docs/switches/lan/catalyst2960/hardware/installation/guide_stack/HIGSPEC.html</v>
      </c>
    </row>
    <row r="9" spans="1:11" s="8" customFormat="1" x14ac:dyDescent="0.25">
      <c r="A9" s="8" t="str">
        <f>'Full Product List'!A11</f>
        <v>Cisco Catalyst Compact 3560 Switch - 8 Ethernet 10/100/1000 PoE+ ports</v>
      </c>
      <c r="B9" s="18" t="str">
        <f>'Full Product List'!B11</f>
        <v>WS-3560CG-8PC-S</v>
      </c>
      <c r="C9" s="20" t="str">
        <f>'Full Product List'!C11</f>
        <v>—</v>
      </c>
      <c r="D9" s="8" t="str">
        <f>'Full Product List'!D11</f>
        <v>—</v>
      </c>
      <c r="E9" s="8" t="str">
        <f>'Full Product List'!E11</f>
        <v>—</v>
      </c>
      <c r="F9" s="8">
        <f>'Full Product List'!F11</f>
        <v>3.3</v>
      </c>
      <c r="G9" s="8">
        <f>'Full Product List'!G11</f>
        <v>24</v>
      </c>
      <c r="H9" s="8" t="str">
        <f>'Full Product List'!H11</f>
        <v>—</v>
      </c>
      <c r="I9" s="8" t="str">
        <f>'Full Product List'!I11</f>
        <v>1.75 x 10.6 x 9.4</v>
      </c>
      <c r="J9" s="8" t="str">
        <f>'Full Product List'!J11</f>
        <v>Single C13</v>
      </c>
      <c r="K9" s="14" t="str">
        <f>HYPERLINK('Full Product List'!K11)</f>
        <v>http://www.cisco.com/en/US/prod/collateral/switches/ps11527/ps11289/data_sheet_c78-639705_ps11290_Products_Data_Sheet.html</v>
      </c>
    </row>
    <row r="10" spans="1:11" s="8" customFormat="1" x14ac:dyDescent="0.25">
      <c r="A10" s="8" t="str">
        <f>'Full Product List'!A12</f>
        <v>Cisco Catalyst Compact 2960 switch - 8 Ethernet 10/100 PoE ports</v>
      </c>
      <c r="B10" s="18" t="str">
        <f>'Full Product List'!B12</f>
        <v>WS-2960CPD-8PT-L</v>
      </c>
      <c r="C10" s="20" t="str">
        <f>'Full Product List'!C12</f>
        <v>—</v>
      </c>
      <c r="D10" s="8" t="str">
        <f>'Full Product List'!D12</f>
        <v>—</v>
      </c>
      <c r="E10" s="8" t="str">
        <f>'Full Product List'!E12</f>
        <v>—</v>
      </c>
      <c r="F10" s="8">
        <f>'Full Product List'!F12</f>
        <v>2.4</v>
      </c>
      <c r="G10" s="8">
        <f>'Full Product List'!G12</f>
        <v>15</v>
      </c>
      <c r="H10" s="8" t="str">
        <f>'Full Product List'!H12</f>
        <v>—</v>
      </c>
      <c r="I10" s="8" t="str">
        <f>'Full Product List'!I12</f>
        <v>1.75 x 10.6 x 6.8</v>
      </c>
      <c r="J10" s="8" t="str">
        <f>'Full Product List'!J12</f>
        <v>—</v>
      </c>
      <c r="K10" s="14" t="str">
        <f>HYPERLINK('Full Product List'!K12)</f>
        <v>http://www.cisco.com/en/US/prod/collateral/switches/ps11527/ps11289/data_sheet_c78-639705_ps11290_Products_Data_Sheet.html</v>
      </c>
    </row>
    <row r="11" spans="1:11" x14ac:dyDescent="0.25">
      <c r="A11" s="34"/>
      <c r="B11" s="28"/>
      <c r="C11" s="35"/>
      <c r="D11" s="25"/>
      <c r="E11" s="25"/>
      <c r="F11" s="25"/>
      <c r="G11" s="25"/>
      <c r="H11" s="25"/>
      <c r="I11" s="25"/>
      <c r="J11" s="25"/>
      <c r="K11" s="25"/>
    </row>
    <row r="12" spans="1:11" x14ac:dyDescent="0.25">
      <c r="A12" s="8" t="str">
        <f>'Full Product List'!A79</f>
        <v>* The weight of these devices is highly dependent on the modules purchased. Please refer to the link in the Resource column or refer to other Cisco documentation for more information.</v>
      </c>
      <c r="B12" s="28"/>
      <c r="C12" s="35"/>
      <c r="D12" s="25"/>
      <c r="E12" s="25"/>
      <c r="F12" s="25"/>
      <c r="G12" s="25"/>
      <c r="H12" s="25"/>
      <c r="I12" s="25"/>
      <c r="J12" s="25"/>
      <c r="K12" s="25"/>
    </row>
    <row r="13" spans="1:11" x14ac:dyDescent="0.25">
      <c r="A13" s="8" t="str">
        <f>'Full Product List'!A80</f>
        <v>** The total power draw of these devices is highly dependent on the modules purchased. Please refer to the link in the Resource column or refer to other Cisco documentation for more information.</v>
      </c>
      <c r="B13" s="28"/>
      <c r="C13" s="35"/>
      <c r="D13" s="25"/>
      <c r="E13" s="25"/>
      <c r="F13" s="25"/>
      <c r="G13" s="25"/>
      <c r="H13" s="25"/>
      <c r="I13" s="25"/>
      <c r="J13" s="25"/>
      <c r="K13" s="25"/>
    </row>
    <row r="14" spans="1:11" x14ac:dyDescent="0.25">
      <c r="A14" s="8" t="str">
        <f>'Full Product List'!A81</f>
        <v>*** These devices do not include the necessary hardware that is needed for rack mounting. For more information refer to the accompanying PDF document.</v>
      </c>
    </row>
  </sheetData>
  <pageMargins left="0.75" right="0.75" top="1" bottom="1" header="0.5" footer="0.5"/>
  <pageSetup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workbookViewId="0">
      <selection activeCell="A2" sqref="A2"/>
    </sheetView>
  </sheetViews>
  <sheetFormatPr defaultColWidth="11" defaultRowHeight="15.75" x14ac:dyDescent="0.25"/>
  <cols>
    <col min="1" max="1" width="88.125" bestFit="1" customWidth="1"/>
    <col min="2" max="2" width="25" style="7" bestFit="1" customWidth="1"/>
    <col min="3" max="3" width="15.375" bestFit="1" customWidth="1"/>
    <col min="4" max="4" width="24.625" bestFit="1" customWidth="1"/>
    <col min="5" max="5" width="18.875" bestFit="1" customWidth="1"/>
    <col min="6" max="6" width="16.125" style="26" bestFit="1" customWidth="1"/>
    <col min="7" max="7" width="19.5" style="26" bestFit="1" customWidth="1"/>
    <col min="8" max="8" width="27.5" bestFit="1" customWidth="1"/>
    <col min="9" max="9" width="26.375" bestFit="1" customWidth="1"/>
    <col min="10" max="10" width="24.125" bestFit="1" customWidth="1"/>
    <col min="11" max="11" width="123.125" bestFit="1" customWidth="1"/>
  </cols>
  <sheetData>
    <row r="1" spans="1:11" s="19" customFormat="1" x14ac:dyDescent="0.25">
      <c r="A1" s="19" t="s">
        <v>265</v>
      </c>
      <c r="B1" s="18" t="s">
        <v>264</v>
      </c>
      <c r="C1" s="8" t="s">
        <v>266</v>
      </c>
      <c r="D1" s="8" t="s">
        <v>267</v>
      </c>
      <c r="E1" s="8" t="s">
        <v>268</v>
      </c>
      <c r="F1" s="8" t="s">
        <v>269</v>
      </c>
      <c r="G1" s="22" t="s">
        <v>270</v>
      </c>
      <c r="H1" s="8" t="s">
        <v>271</v>
      </c>
      <c r="I1" s="8" t="s">
        <v>272</v>
      </c>
      <c r="J1" s="8" t="s">
        <v>273</v>
      </c>
      <c r="K1" s="12" t="s">
        <v>274</v>
      </c>
    </row>
    <row r="2" spans="1:11" x14ac:dyDescent="0.25">
      <c r="A2" s="25" t="str">
        <f>'Full Product List'!A64</f>
        <v>Nexus 7000 C7009 (9 Slot), Chassis</v>
      </c>
      <c r="B2" s="28" t="str">
        <f>'Full Product List'!B64</f>
        <v>N7K-C7009</v>
      </c>
      <c r="C2" s="25">
        <f>'Full Product List'!C64</f>
        <v>15</v>
      </c>
      <c r="D2" s="25" t="str">
        <f>'Full Product List'!D64</f>
        <v>4 Post</v>
      </c>
      <c r="E2" s="25" t="str">
        <f>'Full Product List'!E64</f>
        <v>Round</v>
      </c>
      <c r="F2" s="35" t="str">
        <f>'Full Product List'!F64</f>
        <v>*</v>
      </c>
      <c r="G2" s="35" t="str">
        <f>'Full Product List'!G64</f>
        <v>**</v>
      </c>
      <c r="H2" s="25" t="str">
        <f>'Full Product List'!H64</f>
        <v>Front to Back</v>
      </c>
      <c r="I2" s="25" t="str">
        <f>'Full Product List'!I64</f>
        <v>24.5 x 17.3 x 24.0</v>
      </c>
      <c r="J2" s="25" t="str">
        <f>'Full Product List'!J64</f>
        <v>Quad C19</v>
      </c>
      <c r="K2" s="5" t="str">
        <f>HYPERLINK('Full Product List'!K64)</f>
        <v>http://www.cisco.com/en/US/docs/switches/datacenter/hw/nexus7000/site_prep/guide/nexus7k_siteprep_book.html</v>
      </c>
    </row>
    <row r="3" spans="1:11" x14ac:dyDescent="0.25">
      <c r="A3" s="25" t="str">
        <f>'Full Product List'!A65</f>
        <v>Nexus 7000 C7010 (10 Slot), Chassis</v>
      </c>
      <c r="B3" s="28" t="str">
        <f>'Full Product List'!B65</f>
        <v>N7K-C7010</v>
      </c>
      <c r="C3" s="25">
        <f>'Full Product List'!C65</f>
        <v>21</v>
      </c>
      <c r="D3" s="25" t="str">
        <f>'Full Product List'!D65</f>
        <v>4 Post</v>
      </c>
      <c r="E3" s="25" t="str">
        <f>'Full Product List'!E65</f>
        <v>Round</v>
      </c>
      <c r="F3" s="35" t="str">
        <f>'Full Product List'!F65</f>
        <v>*</v>
      </c>
      <c r="G3" s="35" t="str">
        <f>'Full Product List'!G65</f>
        <v>**</v>
      </c>
      <c r="H3" s="25" t="str">
        <f>'Full Product List'!H65</f>
        <v>Front to Back</v>
      </c>
      <c r="I3" s="25" t="str">
        <f>'Full Product List'!I65</f>
        <v>36.75 x 17.3 x 32.0</v>
      </c>
      <c r="J3" s="25" t="str">
        <f>'Full Product List'!J65</f>
        <v>Dual C19</v>
      </c>
      <c r="K3" s="5" t="str">
        <f>HYPERLINK('Full Product List'!K65)</f>
        <v>http://www.cisco.com/en/US/docs/switches/datacenter/hw/nexus7000/site_prep/guide/nexus7k_siteprep_book.html</v>
      </c>
    </row>
    <row r="4" spans="1:11" x14ac:dyDescent="0.25">
      <c r="A4" s="25" t="str">
        <f>'Full Product List'!A66</f>
        <v>Cisco Nexus 5548 up to 48-port 10GbE, FCoE, and Fibre Channel SFP+</v>
      </c>
      <c r="B4" s="28" t="str">
        <f>'Full Product List'!B66</f>
        <v>N5K-C5548UP-FA</v>
      </c>
      <c r="C4" s="25">
        <f>'Full Product List'!C66</f>
        <v>1</v>
      </c>
      <c r="D4" s="25" t="str">
        <f>'Full Product List'!D66</f>
        <v>4 Post</v>
      </c>
      <c r="E4" s="25" t="str">
        <f>'Full Product List'!E66</f>
        <v>Round</v>
      </c>
      <c r="F4" s="35">
        <f>'Full Product List'!F66</f>
        <v>35</v>
      </c>
      <c r="G4" s="35">
        <f>'Full Product List'!G66</f>
        <v>600</v>
      </c>
      <c r="H4" s="25" t="str">
        <f>'Full Product List'!H66</f>
        <v>Front to Back</v>
      </c>
      <c r="I4" s="25" t="str">
        <f>'Full Product List'!I66</f>
        <v>1.72 x 17.3 x 29.5</v>
      </c>
      <c r="J4" s="25" t="str">
        <f>'Full Product List'!J66</f>
        <v>Dual C13</v>
      </c>
      <c r="K4" s="5" t="str">
        <f>HYPERLINK('Full Product List'!K66)</f>
        <v>http://www.cisco.com/en/US/docs/switches/datacenter/nexus5000/hw/installation/guide/techspec.html</v>
      </c>
    </row>
    <row r="5" spans="1:11" x14ac:dyDescent="0.25">
      <c r="A5" s="25" t="str">
        <f>'Full Product List'!A67</f>
        <v>Cisco Nexus 5596 up to 96-port 10GbE, FCoE, and Fibre Channel SFP+</v>
      </c>
      <c r="B5" s="28" t="str">
        <f>'Full Product List'!B67</f>
        <v>N5K-C5596UP-FA</v>
      </c>
      <c r="C5" s="25">
        <f>'Full Product List'!C67</f>
        <v>2</v>
      </c>
      <c r="D5" s="25" t="str">
        <f>'Full Product List'!D67</f>
        <v>4 Post</v>
      </c>
      <c r="E5" s="25" t="str">
        <f>'Full Product List'!E67</f>
        <v>Round</v>
      </c>
      <c r="F5" s="35">
        <f>'Full Product List'!F67</f>
        <v>50</v>
      </c>
      <c r="G5" s="35">
        <f>'Full Product List'!G67</f>
        <v>1079</v>
      </c>
      <c r="H5" s="25" t="str">
        <f>'Full Product List'!H67</f>
        <v>Front to Back</v>
      </c>
      <c r="I5" s="25" t="str">
        <f>'Full Product List'!I67</f>
        <v>3.47 x x17.3 x 29.5</v>
      </c>
      <c r="J5" s="25" t="str">
        <f>'Full Product List'!J67</f>
        <v>Dual C13</v>
      </c>
      <c r="K5" s="5" t="str">
        <f>HYPERLINK('Full Product List'!K67)</f>
        <v>http://www.cisco.com/en/US/docs/switches/datacenter/nexus5000/hw/installation/guide/techspec.html</v>
      </c>
    </row>
    <row r="6" spans="1:11" x14ac:dyDescent="0.25">
      <c r="A6" s="25" t="str">
        <f>'Full Product List'!A68</f>
        <v>Cisco Nexus 2000 Series 48 Ethernet 100/1000BASE-T Fabric Extender</v>
      </c>
      <c r="B6" s="28" t="str">
        <f>'Full Product List'!B68</f>
        <v>N2K-C2248TP-1GE</v>
      </c>
      <c r="C6" s="25">
        <f>'Full Product List'!C68</f>
        <v>1</v>
      </c>
      <c r="D6" s="25" t="str">
        <f>'Full Product List'!D68</f>
        <v>4 Post</v>
      </c>
      <c r="E6" s="25" t="str">
        <f>'Full Product List'!E68</f>
        <v>Round</v>
      </c>
      <c r="F6" s="35">
        <f>'Full Product List'!F68</f>
        <v>17.7</v>
      </c>
      <c r="G6" s="35">
        <f>'Full Product List'!G68</f>
        <v>400</v>
      </c>
      <c r="H6" s="25" t="str">
        <f>'Full Product List'!H68</f>
        <v>Front to Back</v>
      </c>
      <c r="I6" s="25" t="str">
        <f>'Full Product List'!I68</f>
        <v>1.72 x 17.3 x 17.7</v>
      </c>
      <c r="J6" s="25" t="str">
        <f>'Full Product List'!J68</f>
        <v>Dual C13</v>
      </c>
      <c r="K6" s="5" t="str">
        <f>HYPERLINK('Full Product List'!K68)</f>
        <v>http://www.cisco.com/en/US/docs/switches/datacenter/nexus2000/hw/installation/guide/techspec.html</v>
      </c>
    </row>
    <row r="7" spans="1:11" x14ac:dyDescent="0.25">
      <c r="A7" s="25" t="str">
        <f>'Full Product List'!A69</f>
        <v>Cisco Nexus 2000 Series 48 Ethernet 100/1000BASE-T (enhanced) Fabric Extender</v>
      </c>
      <c r="B7" s="28" t="str">
        <f>'Full Product List'!B69</f>
        <v>N2K-C2248TP-E</v>
      </c>
      <c r="C7" s="25">
        <f>'Full Product List'!C69</f>
        <v>1</v>
      </c>
      <c r="D7" s="25" t="str">
        <f>'Full Product List'!D69</f>
        <v>4 Post</v>
      </c>
      <c r="E7" s="25" t="str">
        <f>'Full Product List'!E69</f>
        <v>Round</v>
      </c>
      <c r="F7" s="35">
        <f>'Full Product List'!F69</f>
        <v>17.7</v>
      </c>
      <c r="G7" s="35">
        <f>'Full Product List'!G69</f>
        <v>400</v>
      </c>
      <c r="H7" s="25" t="str">
        <f>'Full Product List'!H69</f>
        <v>Front to Back</v>
      </c>
      <c r="I7" s="25" t="str">
        <f>'Full Product List'!I69</f>
        <v>1.72 x 17.3 x 17.7</v>
      </c>
      <c r="J7" s="25" t="str">
        <f>'Full Product List'!J69</f>
        <v>Dual C13</v>
      </c>
      <c r="K7" s="5" t="str">
        <f>HYPERLINK('Full Product List'!K69)</f>
        <v>http://www.cisco.com/en/US/docs/switches/datacenter/nexus2000/hw/installation/guide/techspec.html</v>
      </c>
    </row>
    <row r="8" spans="1:11" x14ac:dyDescent="0.25">
      <c r="A8" s="25" t="str">
        <f>'Full Product List'!A70</f>
        <v>Cisco Nexus 2000 Series 32 1/10 GbE SFP+, FCoE capable Fabric Extender</v>
      </c>
      <c r="B8" s="28" t="str">
        <f>'Full Product List'!B70</f>
        <v>N2K-C2232PP-10GE</v>
      </c>
      <c r="C8" s="25">
        <f>'Full Product List'!C70</f>
        <v>1</v>
      </c>
      <c r="D8" s="25" t="str">
        <f>'Full Product List'!D70</f>
        <v>4 Post</v>
      </c>
      <c r="E8" s="25" t="str">
        <f>'Full Product List'!E70</f>
        <v>Round</v>
      </c>
      <c r="F8" s="35">
        <f>'Full Product List'!F70</f>
        <v>18.3</v>
      </c>
      <c r="G8" s="35">
        <f>'Full Product List'!G70</f>
        <v>400</v>
      </c>
      <c r="H8" s="25" t="str">
        <f>'Full Product List'!H70</f>
        <v>Front to Back</v>
      </c>
      <c r="I8" s="25" t="str">
        <f>'Full Product List'!I70</f>
        <v>1.72 x 17.3 x 17.7</v>
      </c>
      <c r="J8" s="25" t="str">
        <f>'Full Product List'!J70</f>
        <v>Dual C13</v>
      </c>
      <c r="K8" s="5" t="str">
        <f>HYPERLINK('Full Product List'!K70)</f>
        <v>http://www.cisco.com/en/US/docs/switches/datacenter/nexus2000/hw/installation/guide/techspec.html</v>
      </c>
    </row>
    <row r="9" spans="1:11" x14ac:dyDescent="0.25">
      <c r="A9" s="25" t="str">
        <f>'Full Product List'!A71</f>
        <v>Cisco UCS up tp 48-port Fabric Interconnect</v>
      </c>
      <c r="B9" s="28" t="str">
        <f>'Full Product List'!B71</f>
        <v>UCS-FI-6248UP</v>
      </c>
      <c r="C9" s="25">
        <f>'Full Product List'!C71</f>
        <v>1</v>
      </c>
      <c r="D9" s="25" t="str">
        <f>'Full Product List'!D71</f>
        <v>4 Post</v>
      </c>
      <c r="E9" s="25" t="str">
        <f>'Full Product List'!E71</f>
        <v>Round</v>
      </c>
      <c r="F9" s="35">
        <f>'Full Product List'!F71</f>
        <v>32</v>
      </c>
      <c r="G9" s="35">
        <f>'Full Product List'!G71</f>
        <v>600</v>
      </c>
      <c r="H9" s="25" t="str">
        <f>'Full Product List'!H71</f>
        <v>Front to Back</v>
      </c>
      <c r="I9" s="25" t="str">
        <f>'Full Product List'!I71</f>
        <v>1.72 x 17.3 x 29.5</v>
      </c>
      <c r="J9" s="25" t="str">
        <f>'Full Product List'!J71</f>
        <v>Dual C13</v>
      </c>
      <c r="K9" s="5" t="str">
        <f>HYPERLINK('Full Product List'!K71)</f>
        <v>http://www.cisco.com/en/US/docs/unified_computing/ucs/hw/site_prep/guide/siteprep_tech_specs.html</v>
      </c>
    </row>
    <row r="10" spans="1:11" x14ac:dyDescent="0.25">
      <c r="A10" s="25" t="str">
        <f>'Full Product List'!A72</f>
        <v>Cisco UCS Blade Server Chassis</v>
      </c>
      <c r="B10" s="28" t="str">
        <f>'Full Product List'!B72</f>
        <v>N20-C6508</v>
      </c>
      <c r="C10" s="25">
        <f>'Full Product List'!C72</f>
        <v>6</v>
      </c>
      <c r="D10" s="25" t="str">
        <f>'Full Product List'!D72</f>
        <v>4 Post</v>
      </c>
      <c r="E10" s="25" t="str">
        <f>'Full Product List'!E72</f>
        <v>Square</v>
      </c>
      <c r="F10" s="35" t="str">
        <f>'Full Product List'!F72</f>
        <v>*</v>
      </c>
      <c r="G10" s="35" t="str">
        <f>'Full Product List'!G72</f>
        <v>**</v>
      </c>
      <c r="H10" s="25" t="str">
        <f>'Full Product List'!H72</f>
        <v>Front to Back</v>
      </c>
      <c r="I10" s="25" t="str">
        <f>'Full Product List'!I72</f>
        <v>10.5 x 17.5 x 32.0</v>
      </c>
      <c r="J10" s="25" t="str">
        <f>'Full Product List'!J72</f>
        <v>Quad C19</v>
      </c>
      <c r="K10" s="5" t="str">
        <f>HYPERLINK('Full Product List'!K72)</f>
        <v>http://www.cisco.com/en/US/docs/unified_computing/ucs/hw/site_prep/guide/siteprep_tech_specs.html</v>
      </c>
    </row>
    <row r="11" spans="1:11" x14ac:dyDescent="0.25">
      <c r="A11" s="25" t="str">
        <f>'Full Product List'!A73</f>
        <v>Cisco UCS C200 M2 Rack Mount Server</v>
      </c>
      <c r="B11" s="28" t="str">
        <f>'Full Product List'!B73</f>
        <v>R200-1120402W</v>
      </c>
      <c r="C11" s="25">
        <f>'Full Product List'!C73</f>
        <v>1</v>
      </c>
      <c r="D11" s="25" t="str">
        <f>'Full Product List'!D73</f>
        <v>4 Post</v>
      </c>
      <c r="E11" s="25" t="str">
        <f>'Full Product List'!E73</f>
        <v>Square</v>
      </c>
      <c r="F11" s="35" t="str">
        <f>'Full Product List'!F73</f>
        <v>*</v>
      </c>
      <c r="G11" s="35" t="str">
        <f>'Full Product List'!G73</f>
        <v>**</v>
      </c>
      <c r="H11" s="25" t="str">
        <f>'Full Product List'!H73</f>
        <v>Front to Back</v>
      </c>
      <c r="I11" s="25" t="str">
        <f>'Full Product List'!I73</f>
        <v>1.7 x 16.9 x 27.8</v>
      </c>
      <c r="J11" s="25" t="str">
        <f>'Full Product List'!J73</f>
        <v>Dual C13</v>
      </c>
      <c r="K11" s="5" t="str">
        <f>HYPERLINK('Full Product List'!K73)</f>
        <v>http://www.cisco.com/en/US/prod/collateral/ps10265/ps10493/data_sheet_c78-587507.pdf</v>
      </c>
    </row>
    <row r="12" spans="1:11" x14ac:dyDescent="0.25">
      <c r="A12" s="25" t="str">
        <f>'Full Product List'!A74</f>
        <v>Cisco UCS C210 M2 Rack Mount Server</v>
      </c>
      <c r="B12" s="28" t="str">
        <f>'Full Product List'!B74</f>
        <v>R210-2121605W</v>
      </c>
      <c r="C12" s="25">
        <f>'Full Product List'!C74</f>
        <v>2</v>
      </c>
      <c r="D12" s="25" t="str">
        <f>'Full Product List'!D74</f>
        <v>4 Post</v>
      </c>
      <c r="E12" s="25" t="str">
        <f>'Full Product List'!E74</f>
        <v>Square</v>
      </c>
      <c r="F12" s="35" t="str">
        <f>'Full Product List'!F74</f>
        <v>*</v>
      </c>
      <c r="G12" s="35" t="str">
        <f>'Full Product List'!G74</f>
        <v>**</v>
      </c>
      <c r="H12" s="25" t="str">
        <f>'Full Product List'!H74</f>
        <v>Front to Back</v>
      </c>
      <c r="I12" s="25" t="str">
        <f>'Full Product List'!I74</f>
        <v>3.45 x 17.2 x 28.4</v>
      </c>
      <c r="J12" s="25" t="str">
        <f>'Full Product List'!J74</f>
        <v>Dual C13</v>
      </c>
      <c r="K12" s="5" t="str">
        <f>HYPERLINK('Full Product List'!K74)</f>
        <v>http://www.cisco.com/en/US/prod/collateral/ps10265/ps10493/data_sheet_c78-587522.html</v>
      </c>
    </row>
    <row r="13" spans="1:11" x14ac:dyDescent="0.25">
      <c r="A13" s="25" t="str">
        <f>'Full Product List'!A75</f>
        <v>Cisco UCS C250 M2 Rack Mount Server</v>
      </c>
      <c r="B13" s="28" t="str">
        <f>'Full Product List'!B75</f>
        <v>R250-2480805W</v>
      </c>
      <c r="C13" s="25">
        <f>'Full Product List'!C75</f>
        <v>2</v>
      </c>
      <c r="D13" s="25" t="str">
        <f>'Full Product List'!D75</f>
        <v>4 Post</v>
      </c>
      <c r="E13" s="25" t="str">
        <f>'Full Product List'!E75</f>
        <v>Square</v>
      </c>
      <c r="F13" s="35" t="str">
        <f>'Full Product List'!F75</f>
        <v>*</v>
      </c>
      <c r="G13" s="35" t="str">
        <f>'Full Product List'!G75</f>
        <v>**</v>
      </c>
      <c r="H13" s="25" t="str">
        <f>'Full Product List'!H75</f>
        <v>Front to Back</v>
      </c>
      <c r="I13" s="25" t="str">
        <f>'Full Product List'!I75</f>
        <v>3.39 x 17.5 x 28.0</v>
      </c>
      <c r="J13" s="25" t="str">
        <f>'Full Product List'!J75</f>
        <v>Dual C13</v>
      </c>
      <c r="K13" s="5" t="str">
        <f>HYPERLINK('Full Product List'!K75)</f>
        <v>http://www.cisco.com/en/US/prod/collateral/ps10265/ps10493/data_sheet_c78-587525.html</v>
      </c>
    </row>
    <row r="14" spans="1:11" x14ac:dyDescent="0.25">
      <c r="A14" s="25" t="str">
        <f>'Full Product List'!A76</f>
        <v>Cisco MDS 9148 Multilayer Fibre Channel Switch</v>
      </c>
      <c r="B14" s="28" t="str">
        <f>'Full Product List'!B76</f>
        <v>DS-C9148-8G16P-K9</v>
      </c>
      <c r="C14" s="25">
        <f>'Full Product List'!C76</f>
        <v>1</v>
      </c>
      <c r="D14" s="25" t="str">
        <f>'Full Product List'!D76</f>
        <v>4 Post</v>
      </c>
      <c r="E14" s="25" t="str">
        <f>'Full Product List'!E76</f>
        <v>Round</v>
      </c>
      <c r="F14" s="35">
        <f>'Full Product List'!F76</f>
        <v>22.2</v>
      </c>
      <c r="G14" s="35">
        <f>'Full Product List'!G76</f>
        <v>120</v>
      </c>
      <c r="H14" s="25" t="str">
        <f>'Full Product List'!H76</f>
        <v>Front to Back</v>
      </c>
      <c r="I14" s="25" t="str">
        <f>'Full Product List'!I76</f>
        <v>1.72 x 17.51 x 19.78</v>
      </c>
      <c r="J14" s="25" t="str">
        <f>'Full Product List'!J76</f>
        <v>Dual C13</v>
      </c>
      <c r="K14" s="5" t="str">
        <f>HYPERLINK('Full Product List'!K76)</f>
        <v>http://www.cisco.com/en/US/docs/switches/datacenter/mds9000/hw/9100series/installation/5.1/techspec.html</v>
      </c>
    </row>
    <row r="15" spans="1:11" x14ac:dyDescent="0.25">
      <c r="A15" s="25" t="str">
        <f>'Full Product List'!A77</f>
        <v>Cisco MDS 9124 Multilayer Fibre Channel Switch</v>
      </c>
      <c r="B15" s="28" t="str">
        <f>'Full Product List'!B77</f>
        <v>DS-C9124-K9</v>
      </c>
      <c r="C15" s="25">
        <f>'Full Product List'!C77</f>
        <v>1</v>
      </c>
      <c r="D15" s="25" t="str">
        <f>'Full Product List'!D77</f>
        <v>4 Post</v>
      </c>
      <c r="E15" s="25" t="str">
        <f>'Full Product List'!E77</f>
        <v>Round</v>
      </c>
      <c r="F15" s="35">
        <f>'Full Product List'!F77</f>
        <v>18.5</v>
      </c>
      <c r="G15" s="35">
        <f>'Full Product List'!G77</f>
        <v>96</v>
      </c>
      <c r="H15" s="25" t="str">
        <f>'Full Product List'!H77</f>
        <v>Back to Front</v>
      </c>
      <c r="I15" s="25" t="str">
        <f>'Full Product List'!I77</f>
        <v>1.72 x 17.16 x 16</v>
      </c>
      <c r="J15" s="25" t="str">
        <f>'Full Product List'!J77</f>
        <v>Dual C13</v>
      </c>
      <c r="K15" s="5" t="str">
        <f>HYPERLINK('Full Product List'!K77)</f>
        <v>http://www.cisco.com/en/US/docs/switches/datacenter/mds9000/hw/9100series/installation/5.1/techspec.html</v>
      </c>
    </row>
    <row r="16" spans="1:11" x14ac:dyDescent="0.25">
      <c r="A16" s="25" t="str">
        <f>'Full Product List'!A52</f>
        <v>Cisco Media Convergence Server 7845-I3 for Unified Communications Manager up to 10,000 users</v>
      </c>
      <c r="B16" s="28" t="str">
        <f>'Full Product List'!B52</f>
        <v>MCS7845I3-K9-CMD3A</v>
      </c>
      <c r="C16" s="25">
        <f>'Full Product List'!C52</f>
        <v>2</v>
      </c>
      <c r="D16" s="25" t="str">
        <f>'Full Product List'!D52</f>
        <v>4 Post</v>
      </c>
      <c r="E16" s="25" t="str">
        <f>'Full Product List'!E52</f>
        <v>Round</v>
      </c>
      <c r="F16" s="35">
        <f>'Full Product List'!F52</f>
        <v>64</v>
      </c>
      <c r="G16" s="35">
        <f>'Full Product List'!G52</f>
        <v>257</v>
      </c>
      <c r="H16" s="25" t="str">
        <f>'Full Product List'!H52</f>
        <v>Front to Back</v>
      </c>
      <c r="I16" s="25" t="str">
        <f>'Full Product List'!I52</f>
        <v>3.346 x 17.465 x 28.791</v>
      </c>
      <c r="J16" s="25" t="str">
        <f>'Full Product List'!J52</f>
        <v>Single C13</v>
      </c>
      <c r="K16" s="5" t="str">
        <f>HYPERLINK('Full Product List'!K52)</f>
        <v>http://www.cisco.com/en/US/prod/collateral/voicesw/ps6790/ps5748/ps378/data_sheet_c78-564637.html</v>
      </c>
    </row>
    <row r="17" spans="1:11" x14ac:dyDescent="0.25">
      <c r="A17" s="25" t="str">
        <f>'Full Product List'!A53</f>
        <v>Cisco Media Convergence Server 7835-I3 for Unified Communications Manager up to 2500 users</v>
      </c>
      <c r="B17" s="28" t="str">
        <f>'Full Product List'!B53</f>
        <v>MCS7835I3-K9-CMD3A</v>
      </c>
      <c r="C17" s="25">
        <f>'Full Product List'!C53</f>
        <v>2</v>
      </c>
      <c r="D17" s="25" t="str">
        <f>'Full Product List'!D53</f>
        <v>4 Post</v>
      </c>
      <c r="E17" s="25" t="str">
        <f>'Full Product List'!E53</f>
        <v>Round</v>
      </c>
      <c r="F17" s="35">
        <f>'Full Product List'!F53</f>
        <v>64</v>
      </c>
      <c r="G17" s="35">
        <f>'Full Product List'!G53</f>
        <v>189</v>
      </c>
      <c r="H17" s="25" t="str">
        <f>'Full Product List'!H53</f>
        <v>Front to Back</v>
      </c>
      <c r="I17" s="25" t="str">
        <f>'Full Product List'!I53</f>
        <v>3.346 x 17.465 x 28.791</v>
      </c>
      <c r="J17" s="25" t="str">
        <f>'Full Product List'!J53</f>
        <v>Single C13</v>
      </c>
      <c r="K17" s="5" t="str">
        <f>HYPERLINK('Full Product List'!K53)</f>
        <v>http://www.cisco.com/en/US/prod/collateral/voicesw/ps6790/ps5748/ps378/data_sheet_c78-564635.html</v>
      </c>
    </row>
    <row r="18" spans="1:11" x14ac:dyDescent="0.25">
      <c r="A18" s="25" t="str">
        <f>'Full Product List'!A54</f>
        <v>Cisco Media Convergence Server 7845-I3 for Unity Connection up to 10,000 users</v>
      </c>
      <c r="B18" s="28" t="str">
        <f>'Full Product List'!B54</f>
        <v>MCS7845I3-K9-UCC2</v>
      </c>
      <c r="C18" s="25">
        <f>'Full Product List'!C54</f>
        <v>2</v>
      </c>
      <c r="D18" s="25" t="str">
        <f>'Full Product List'!D54</f>
        <v>4 Post</v>
      </c>
      <c r="E18" s="25" t="str">
        <f>'Full Product List'!E54</f>
        <v>Round</v>
      </c>
      <c r="F18" s="35">
        <f>'Full Product List'!F54</f>
        <v>64</v>
      </c>
      <c r="G18" s="35">
        <f>'Full Product List'!G54</f>
        <v>257</v>
      </c>
      <c r="H18" s="25" t="str">
        <f>'Full Product List'!H54</f>
        <v>Front to Back</v>
      </c>
      <c r="I18" s="25" t="str">
        <f>'Full Product List'!I54</f>
        <v>3.346 x 17.465 x 28.791</v>
      </c>
      <c r="J18" s="25" t="str">
        <f>'Full Product List'!J54</f>
        <v>Single C13</v>
      </c>
      <c r="K18" s="5" t="str">
        <f>HYPERLINK('Full Product List'!K54)</f>
        <v>http://www.cisco.com/en/US/prod/collateral/voicesw/ps6790/ps5748/ps378/data_sheet_c78-564637.html</v>
      </c>
    </row>
    <row r="19" spans="1:11" x14ac:dyDescent="0.25">
      <c r="A19" s="25" t="str">
        <f>'Full Product List'!A55</f>
        <v>Cisco Media Convergence Server 7835-I3 for Unity Connection up to 2500 users</v>
      </c>
      <c r="B19" s="28" t="str">
        <f>'Full Product List'!B55</f>
        <v>MCS7835I3-K9-UCC2</v>
      </c>
      <c r="C19" s="25">
        <f>'Full Product List'!C55</f>
        <v>2</v>
      </c>
      <c r="D19" s="25" t="str">
        <f>'Full Product List'!D55</f>
        <v>4 Post</v>
      </c>
      <c r="E19" s="25" t="str">
        <f>'Full Product List'!E55</f>
        <v>Round</v>
      </c>
      <c r="F19" s="35">
        <f>'Full Product List'!F55</f>
        <v>64</v>
      </c>
      <c r="G19" s="35">
        <f>'Full Product List'!G55</f>
        <v>189</v>
      </c>
      <c r="H19" s="25" t="str">
        <f>'Full Product List'!H55</f>
        <v>Front to Back</v>
      </c>
      <c r="I19" s="25" t="str">
        <f>'Full Product List'!I55</f>
        <v>3.346 x 17.465 x 28.791</v>
      </c>
      <c r="J19" s="25" t="str">
        <f>'Full Product List'!J55</f>
        <v>Single C13</v>
      </c>
      <c r="K19" s="5" t="str">
        <f>HYPERLINK('Full Product List'!K55)</f>
        <v>http://www.cisco.com/en/US/prod/collateral/voicesw/ps6790/ps5748/ps378/data_sheet_c78-564635.html</v>
      </c>
    </row>
    <row r="20" spans="1:11" x14ac:dyDescent="0.25">
      <c r="A20" s="25" t="str">
        <f>'Full Product List'!A56</f>
        <v>Unified CMBE6K UCS C200M2 for Unified Communications Manger up to 500 users</v>
      </c>
      <c r="B20" s="28" t="str">
        <f>'Full Product List'!B56</f>
        <v>UCS-C200M2-BE6K</v>
      </c>
      <c r="C20" s="25">
        <f>'Full Product List'!C56</f>
        <v>1</v>
      </c>
      <c r="D20" s="25" t="str">
        <f>'Full Product List'!D56</f>
        <v>4 Post</v>
      </c>
      <c r="E20" s="25" t="str">
        <f>'Full Product List'!E56</f>
        <v>Square</v>
      </c>
      <c r="F20" s="35" t="str">
        <f>'Full Product List'!F56</f>
        <v>*</v>
      </c>
      <c r="G20" s="35" t="str">
        <f>'Full Product List'!G56</f>
        <v>**</v>
      </c>
      <c r="H20" s="25" t="str">
        <f>'Full Product List'!H56</f>
        <v>Front to Back</v>
      </c>
      <c r="I20" s="25" t="str">
        <f>'Full Product List'!I56</f>
        <v>1.7 x 16.9 x 27.8</v>
      </c>
      <c r="J20" s="25" t="str">
        <f>'Full Product List'!J56</f>
        <v>Dual C13</v>
      </c>
      <c r="K20" s="5" t="str">
        <f>HYPERLINK('Full Product List'!K56)</f>
        <v>http://www.cisco.com/en/US/prod/collateral/ps10265/ps10493/data_sheet_c78-587507.pdf</v>
      </c>
    </row>
    <row r="21" spans="1:11" x14ac:dyDescent="0.25">
      <c r="A21" s="25" t="str">
        <f>'Full Product List'!A57</f>
        <v>Cisco UCS C210 M2 General-Purpose Rack-Mount Server for unified communications applications</v>
      </c>
      <c r="B21" s="28" t="str">
        <f>'Full Product List'!B57</f>
        <v>UCS-C210M2-VCD2</v>
      </c>
      <c r="C21" s="25">
        <f>'Full Product List'!C57</f>
        <v>2</v>
      </c>
      <c r="D21" s="25" t="str">
        <f>'Full Product List'!D57</f>
        <v>4 Post</v>
      </c>
      <c r="E21" s="25" t="str">
        <f>'Full Product List'!E57</f>
        <v>Square</v>
      </c>
      <c r="F21" s="35" t="str">
        <f>'Full Product List'!F57</f>
        <v>*</v>
      </c>
      <c r="G21" s="35" t="str">
        <f>'Full Product List'!G57</f>
        <v>**</v>
      </c>
      <c r="H21" s="25" t="str">
        <f>'Full Product List'!H57</f>
        <v>Front to Back</v>
      </c>
      <c r="I21" s="25" t="str">
        <f>'Full Product List'!I57</f>
        <v>3.45 x 17.2 x 28.4</v>
      </c>
      <c r="J21" s="25" t="str">
        <f>'Full Product List'!J57</f>
        <v>Dual C13</v>
      </c>
      <c r="K21" s="5" t="str">
        <f>HYPERLINK('Full Product List'!K57)</f>
        <v>http://www.cisco.com/en/US/prod/collateral/ps10265/ps10493/data_sheet_c78-587522.html</v>
      </c>
    </row>
    <row r="22" spans="1:11" x14ac:dyDescent="0.25">
      <c r="A22" s="25" t="str">
        <f>'Full Product List'!A58</f>
        <v>Cisco UCS C200 M2 High-Density Rack-Mount Server for unified communications applications</v>
      </c>
      <c r="B22" s="28" t="str">
        <f>'Full Product List'!B58</f>
        <v>UCS-C200M2-VCD2</v>
      </c>
      <c r="C22" s="25">
        <f>'Full Product List'!C58</f>
        <v>1</v>
      </c>
      <c r="D22" s="25" t="str">
        <f>'Full Product List'!D58</f>
        <v>4 Post</v>
      </c>
      <c r="E22" s="25" t="str">
        <f>'Full Product List'!E58</f>
        <v>Square</v>
      </c>
      <c r="F22" s="35">
        <f>'Full Product List'!F58</f>
        <v>33</v>
      </c>
      <c r="G22" s="35">
        <f>'Full Product List'!G58</f>
        <v>385</v>
      </c>
      <c r="H22" s="25" t="str">
        <f>'Full Product List'!H58</f>
        <v>Front to Back</v>
      </c>
      <c r="I22" s="25" t="str">
        <f>'Full Product List'!I58</f>
        <v>1.7 x 16.9 x 27.8</v>
      </c>
      <c r="J22" s="25" t="str">
        <f>'Full Product List'!J58</f>
        <v>Dual C13</v>
      </c>
      <c r="K22" s="5" t="str">
        <f>HYPERLINK('Full Product List'!K58)</f>
        <v>http://www.cisco.com/assets/cdc_content_elements/flash/dataCenter/cisco_ucs_power_calculator/</v>
      </c>
    </row>
    <row r="23" spans="1:11" x14ac:dyDescent="0.25">
      <c r="A23" s="25" t="str">
        <f>'Full Product List'!A59</f>
        <v>Cisco Media Convergence Server 7845-I3 for Unified Contact Center Express up to 400 agents</v>
      </c>
      <c r="B23" s="28" t="str">
        <f>'Full Product List'!B59</f>
        <v>MCS7845-I3-K9-CCXB1</v>
      </c>
      <c r="C23" s="25">
        <f>'Full Product List'!C59</f>
        <v>2</v>
      </c>
      <c r="D23" s="25" t="str">
        <f>'Full Product List'!D59</f>
        <v>4 Post</v>
      </c>
      <c r="E23" s="25" t="str">
        <f>'Full Product List'!E59</f>
        <v>Round</v>
      </c>
      <c r="F23" s="35">
        <f>'Full Product List'!F59</f>
        <v>64</v>
      </c>
      <c r="G23" s="35">
        <f>'Full Product List'!G59</f>
        <v>257</v>
      </c>
      <c r="H23" s="25" t="str">
        <f>'Full Product List'!H59</f>
        <v>Front to Back</v>
      </c>
      <c r="I23" s="25" t="str">
        <f>'Full Product List'!I59</f>
        <v>3.346 x 17.465 x 28.791</v>
      </c>
      <c r="J23" s="25" t="str">
        <f>'Full Product List'!J59</f>
        <v>Single C13</v>
      </c>
      <c r="K23" s="5" t="str">
        <f>HYPERLINK('Full Product List'!K59)</f>
        <v>http://www.cisco.com/en/US/prod/collateral/voicesw/ps6790/ps5748/ps378/data_sheet_c78-564637.html</v>
      </c>
    </row>
    <row r="24" spans="1:11" x14ac:dyDescent="0.25">
      <c r="A24" s="25" t="str">
        <f>'Full Product List'!A60</f>
        <v>Cisco Media Convergence Server 7835-I3 for Unified Contact Center Express up to 100 agents</v>
      </c>
      <c r="B24" s="28" t="str">
        <f>'Full Product List'!B60</f>
        <v>MCS7835-I3-K9-CCXB1</v>
      </c>
      <c r="C24" s="25">
        <f>'Full Product List'!C60</f>
        <v>2</v>
      </c>
      <c r="D24" s="25" t="str">
        <f>'Full Product List'!D60</f>
        <v>4 Post</v>
      </c>
      <c r="E24" s="25" t="str">
        <f>'Full Product List'!E60</f>
        <v>Round</v>
      </c>
      <c r="F24" s="35">
        <f>'Full Product List'!F60</f>
        <v>64</v>
      </c>
      <c r="G24" s="35">
        <f>'Full Product List'!G60</f>
        <v>189</v>
      </c>
      <c r="H24" s="25" t="str">
        <f>'Full Product List'!H60</f>
        <v>Front to Back</v>
      </c>
      <c r="I24" s="25" t="str">
        <f>'Full Product List'!I60</f>
        <v>3.346 x 17.465 x 28.791</v>
      </c>
      <c r="J24" s="25" t="str">
        <f>'Full Product List'!J60</f>
        <v>Single C13</v>
      </c>
      <c r="K24" s="5" t="str">
        <f>HYPERLINK('Full Product List'!K60)</f>
        <v>http://www.cisco.com/en/US/prod/collateral/voicesw/ps6790/ps5748/ps378/data_sheet_c78-564635.html</v>
      </c>
    </row>
    <row r="25" spans="1:11" x14ac:dyDescent="0.25">
      <c r="A25" s="25" t="str">
        <f>'Full Product List'!A61</f>
        <v>Cisco TelePresence Video Communication Server Control</v>
      </c>
      <c r="B25" s="28" t="str">
        <f>'Full Product List'!B61</f>
        <v>CTI-VCS-BASE-K9</v>
      </c>
      <c r="C25" s="25">
        <f>'Full Product List'!C61</f>
        <v>1</v>
      </c>
      <c r="D25" s="25" t="str">
        <f>'Full Product List'!D61</f>
        <v>2 Post</v>
      </c>
      <c r="E25" s="25" t="str">
        <f>'Full Product List'!E61</f>
        <v>Round</v>
      </c>
      <c r="F25" s="35">
        <f>'Full Product List'!F61</f>
        <v>17.600000000000001</v>
      </c>
      <c r="G25" s="35">
        <f>'Full Product List'!G61</f>
        <v>250</v>
      </c>
      <c r="H25" s="25" t="str">
        <f>'Full Product List'!H61</f>
        <v>Side to Side</v>
      </c>
      <c r="I25" s="25" t="str">
        <f>'Full Product List'!I61</f>
        <v>1.72 x 16.8 x 18</v>
      </c>
      <c r="J25" s="25" t="str">
        <f>'Full Product List'!J61</f>
        <v>Single C13</v>
      </c>
      <c r="K25" s="5" t="str">
        <f>HYPERLINK('Full Product List'!K61)</f>
        <v>http://www.cisco.com/en/US/prod/collateral/ps7060/ps11305/ps11315/ps11337/data_sheet_c78-626491.html</v>
      </c>
    </row>
    <row r="26" spans="1:11" x14ac:dyDescent="0.25">
      <c r="A26" s="25" t="str">
        <f>'Full Product List'!A62</f>
        <v>Cisco TelePresence Multipoint Control Unit 4501</v>
      </c>
      <c r="B26" s="28" t="str">
        <f>'Full Product List'!B62</f>
        <v>CTI-4501-MCU-K9</v>
      </c>
      <c r="C26" s="25">
        <f>'Full Product List'!C62</f>
        <v>2</v>
      </c>
      <c r="D26" s="25" t="str">
        <f>'Full Product List'!D62</f>
        <v>2 Post</v>
      </c>
      <c r="E26" s="25" t="str">
        <f>'Full Product List'!E62</f>
        <v>Round</v>
      </c>
      <c r="F26" s="35">
        <f>'Full Product List'!F62</f>
        <v>24</v>
      </c>
      <c r="G26" s="35">
        <f>'Full Product List'!G62</f>
        <v>787</v>
      </c>
      <c r="H26" s="25" t="str">
        <f>'Full Product List'!H62</f>
        <v>Side to Side</v>
      </c>
      <c r="I26" s="25" t="str">
        <f>'Full Product List'!I62</f>
        <v>3.43 x 17.4 x 19.25</v>
      </c>
      <c r="J26" s="25" t="str">
        <f>'Full Product List'!J62</f>
        <v>Single C13</v>
      </c>
      <c r="K26" s="5" t="str">
        <f>HYPERLINK('Full Product List'!K62)</f>
        <v>http://www.cisco.com/en/US/prod/collateral/ps7060/ps11305/ps11317/ps11562/data_sheet_c78-627487.html</v>
      </c>
    </row>
    <row r="27" spans="1:11" x14ac:dyDescent="0.25">
      <c r="A27" s="25" t="str">
        <f>'Full Product List'!A63</f>
        <v>Cisco TelePresence Server 7010</v>
      </c>
      <c r="B27" s="28" t="str">
        <f>'Full Product List'!B63</f>
        <v>CTI-7010-TPSRV-K9</v>
      </c>
      <c r="C27" s="25">
        <f>'Full Product List'!C63</f>
        <v>2</v>
      </c>
      <c r="D27" s="25" t="str">
        <f>'Full Product List'!D63</f>
        <v>2 Post</v>
      </c>
      <c r="E27" s="25" t="str">
        <f>'Full Product List'!E63</f>
        <v>Round</v>
      </c>
      <c r="F27" s="35">
        <f>'Full Product List'!F63</f>
        <v>22</v>
      </c>
      <c r="G27" s="35">
        <f>'Full Product List'!G63</f>
        <v>650</v>
      </c>
      <c r="H27" s="25" t="str">
        <f>'Full Product List'!H63</f>
        <v>Front to Back</v>
      </c>
      <c r="I27" s="25" t="str">
        <f>'Full Product List'!I63</f>
        <v>3.43 x 17.25 x 19.1</v>
      </c>
      <c r="J27" s="25" t="str">
        <f>'Full Product List'!J63</f>
        <v>Single C13</v>
      </c>
      <c r="K27" s="5" t="str">
        <f>HYPERLINK('Full Product List'!K63)</f>
        <v>http://www.cisco.com/en/US/prod/collateral/ps7060/ps11305/ps11317/ps11339/data_sheet_c78-626138.html</v>
      </c>
    </row>
    <row r="28" spans="1:11" ht="63" x14ac:dyDescent="0.25">
      <c r="A28" s="25" t="str">
        <f>'Full Product List'!A47</f>
        <v>Flex 7510 Wireless Controller</v>
      </c>
      <c r="B28" s="28" t="str">
        <f>'Full Product List'!B47</f>
        <v>AIR-CT7510-3K-K9
AIR-CT7510-2K-K9
AIR-CT7510-1K-K9
AIR-CT7510-500-K9
AIR-CT7510-300-K9</v>
      </c>
      <c r="C28" s="25">
        <f>'Full Product List'!C47</f>
        <v>1</v>
      </c>
      <c r="D28" s="25" t="str">
        <f>'Full Product List'!D47</f>
        <v>4 Post</v>
      </c>
      <c r="E28" s="25" t="str">
        <f>'Full Product List'!E47</f>
        <v>Round</v>
      </c>
      <c r="F28" s="35">
        <f>'Full Product List'!F47</f>
        <v>35.1</v>
      </c>
      <c r="G28" s="35">
        <f>'Full Product List'!G47</f>
        <v>675</v>
      </c>
      <c r="H28" s="25" t="str">
        <f>'Full Product List'!H47</f>
        <v>Front to Back</v>
      </c>
      <c r="I28" s="25" t="str">
        <f>'Full Product List'!I47</f>
        <v>1.69 x 17.3 x 28.0</v>
      </c>
      <c r="J28" s="25" t="str">
        <f>'Full Product List'!J47</f>
        <v>Dual C13</v>
      </c>
      <c r="K28" s="5" t="str">
        <f>HYPERLINK('Full Product List'!K47)</f>
        <v>http://www.cisco.com/en/US/prod/collateral/wireless/ps6302/ps8322/ps11635/data_sheet_c78-650053.html</v>
      </c>
    </row>
    <row r="29" spans="1:11" ht="47.25" x14ac:dyDescent="0.25">
      <c r="A29" t="str">
        <f>'Full Product List'!A50</f>
        <v>Application Control Engine 4710</v>
      </c>
      <c r="B29" s="7" t="str">
        <f>'Full Product List'!B50</f>
        <v>ACE-4710-02-K9
ACE-4710-01-K9
ACE-4710-2PAK
ACE-4710-0.5-K9</v>
      </c>
      <c r="C29">
        <f>'Full Product List'!C50</f>
        <v>1</v>
      </c>
      <c r="D29" t="str">
        <f>'Full Product List'!D50</f>
        <v>4 Post</v>
      </c>
      <c r="E29" t="str">
        <f>'Full Product List'!E50</f>
        <v>Round</v>
      </c>
      <c r="F29" s="26">
        <f>'Full Product List'!F50</f>
        <v>30.8</v>
      </c>
      <c r="G29" s="26">
        <f>'Full Product List'!G50</f>
        <v>345</v>
      </c>
      <c r="H29" t="str">
        <f>'Full Product List'!H50</f>
        <v>Front to Back</v>
      </c>
      <c r="I29" t="str">
        <f>'Full Product List'!I50</f>
        <v>1.5 x 16.92 x 20.04</v>
      </c>
      <c r="J29" t="str">
        <f>'Full Product List'!J50</f>
        <v>Single C13</v>
      </c>
      <c r="K29" s="4" t="str">
        <f>HYPERLINK('Full Product List'!K50)</f>
        <v>http://www.cisco.com/en/US/docs/app_ntwk_services/data_center_app_services/ace_appliances/4710/hardware/installation/guide/Specs.html</v>
      </c>
    </row>
    <row r="30" spans="1:11" ht="47.25" x14ac:dyDescent="0.25">
      <c r="A30" t="str">
        <f>'Full Product List'!A35</f>
        <v>Cisco ASA 5585-X Security Plus IPS Edition</v>
      </c>
      <c r="B30" s="7" t="str">
        <f>'Full Product List'!B35</f>
        <v>ASA5585-S40P40-K9
ASA5585-S20P20X-K9
ASA5585-S10P10X-K9</v>
      </c>
      <c r="C30">
        <f>'Full Product List'!C35</f>
        <v>2</v>
      </c>
      <c r="D30" t="str">
        <f>'Full Product List'!D35</f>
        <v>4 Post</v>
      </c>
      <c r="E30" t="str">
        <f>'Full Product List'!E35</f>
        <v>Round</v>
      </c>
      <c r="F30" s="26">
        <f>'Full Product List'!F35</f>
        <v>62</v>
      </c>
      <c r="G30" s="26">
        <f>'Full Product List'!G35</f>
        <v>770</v>
      </c>
      <c r="H30" t="str">
        <f>'Full Product List'!H35</f>
        <v>Front to Back</v>
      </c>
      <c r="I30" t="str">
        <f>'Full Product List'!I35</f>
        <v>3.47 x 19 x 26.5</v>
      </c>
      <c r="J30" t="str">
        <f>'Full Product List'!J35</f>
        <v>Dual C19</v>
      </c>
      <c r="K30" s="4" t="str">
        <f>HYPERLINK('Full Product List'!K35)</f>
        <v>http://www.cisco.com/en/US/prod/collateral/vpndevc/ps6032/ps6094/ps6120/product_data_sheet0900aecd802930c5.html</v>
      </c>
    </row>
    <row r="31" spans="1:11" x14ac:dyDescent="0.25">
      <c r="A31" t="str">
        <f>'Full Product List'!A36</f>
        <v>Cisco ASA 5545-X</v>
      </c>
      <c r="B31" s="7" t="str">
        <f>'Full Product List'!B36</f>
        <v>ASA5545-IPS-K9
ASA5545-K9</v>
      </c>
      <c r="C31">
        <f>'Full Product List'!C36</f>
        <v>1</v>
      </c>
      <c r="D31" t="str">
        <f>'Full Product List'!D36</f>
        <v>4 Post</v>
      </c>
      <c r="E31" t="str">
        <f>'Full Product List'!E36</f>
        <v>Round</v>
      </c>
      <c r="F31" s="26">
        <f>'Full Product List'!F36</f>
        <v>18.86</v>
      </c>
      <c r="G31" s="26">
        <f>'Full Product List'!G36</f>
        <v>400</v>
      </c>
      <c r="H31" t="str">
        <f>'Full Product List'!H36</f>
        <v>Front to Back</v>
      </c>
      <c r="I31" t="str">
        <f>'Full Product List'!I36</f>
        <v>1.67 x 16.7 x 19.1</v>
      </c>
      <c r="J31" t="str">
        <f>'Full Product List'!J36</f>
        <v>Dual C13</v>
      </c>
      <c r="K31" s="4" t="str">
        <f>HYPERLINK('Full Product List'!K36)</f>
        <v>http://www.cisco.com/en/US/prod/collateral/vpndevc/ps6032/ps6094/ps6120/data_sheet_c78-701808.html</v>
      </c>
    </row>
    <row r="32" spans="1:11" x14ac:dyDescent="0.25">
      <c r="A32" t="str">
        <f>'Full Product List'!A37</f>
        <v>Cisco ASA 5525-X</v>
      </c>
      <c r="B32" s="7" t="str">
        <f>'Full Product List'!B37</f>
        <v>ASA5525-IPS-K9
ASA5525-K9</v>
      </c>
      <c r="C32">
        <f>'Full Product List'!C37</f>
        <v>1</v>
      </c>
      <c r="D32" t="str">
        <f>'Full Product List'!D37</f>
        <v>2 Post</v>
      </c>
      <c r="E32" t="str">
        <f>'Full Product List'!E37</f>
        <v>Round</v>
      </c>
      <c r="F32" s="26">
        <f>'Full Product List'!F37</f>
        <v>14.92</v>
      </c>
      <c r="G32" s="26">
        <f>'Full Product List'!G37</f>
        <v>400</v>
      </c>
      <c r="H32" t="str">
        <f>'Full Product List'!H37</f>
        <v>Front to Back</v>
      </c>
      <c r="I32" t="str">
        <f>'Full Product List'!I37</f>
        <v>1.67 x 16.7 x 15.6</v>
      </c>
      <c r="J32" t="str">
        <f>'Full Product List'!J37</f>
        <v>Single C13</v>
      </c>
      <c r="K32" s="4" t="str">
        <f>HYPERLINK('Full Product List'!K37)</f>
        <v>http://www.cisco.com/en/US/prod/collateral/vpndevc/ps6032/ps6094/ps6120/data_sheet_c78-701808.html</v>
      </c>
    </row>
    <row r="33" spans="1:11" x14ac:dyDescent="0.25">
      <c r="A33" t="str">
        <f>'Full Product List'!A32</f>
        <v>Wide Area Virtualization Engine 694</v>
      </c>
      <c r="B33" s="7" t="str">
        <f>'Full Product List'!B32</f>
        <v>WAE-694-K9</v>
      </c>
      <c r="C33">
        <f>'Full Product List'!C32</f>
        <v>1</v>
      </c>
      <c r="D33" t="str">
        <f>'Full Product List'!D32</f>
        <v>4 Post</v>
      </c>
      <c r="E33" t="str">
        <f>'Full Product List'!E32</f>
        <v>Round</v>
      </c>
      <c r="F33" s="26">
        <f>'Full Product List'!F32</f>
        <v>22.51</v>
      </c>
      <c r="G33" s="26">
        <f>'Full Product List'!G32</f>
        <v>530</v>
      </c>
      <c r="H33" t="str">
        <f>'Full Product List'!H32</f>
        <v>Front to Back</v>
      </c>
      <c r="I33" t="str">
        <f>'Full Product List'!I32</f>
        <v>1.69 x 16.89 x 20.33</v>
      </c>
      <c r="J33" t="str">
        <f>'Full Product List'!J32</f>
        <v>Dual C13</v>
      </c>
      <c r="K33" s="4" t="str">
        <f>HYPERLINK('Full Product List'!K32)</f>
        <v>http://www.cisco.com/en/US/prod/collateral/contnetw/ps5680/ps6474/data_sheet_c78-685554.pdf</v>
      </c>
    </row>
    <row r="34" spans="1:11" x14ac:dyDescent="0.25">
      <c r="A34" t="str">
        <f>'Full Product List'!A33</f>
        <v>Wide Area Virtualization Engine 594</v>
      </c>
      <c r="B34" s="7" t="str">
        <f>'Full Product List'!B33</f>
        <v>WAVE-594-K9</v>
      </c>
      <c r="C34">
        <f>'Full Product List'!C33</f>
        <v>1</v>
      </c>
      <c r="D34" t="str">
        <f>'Full Product List'!D33</f>
        <v>4 Post</v>
      </c>
      <c r="E34" t="str">
        <f>'Full Product List'!E33</f>
        <v>Round</v>
      </c>
      <c r="F34" s="26">
        <f>'Full Product List'!F33</f>
        <v>22.51</v>
      </c>
      <c r="G34" s="26">
        <f>'Full Product List'!G33</f>
        <v>530</v>
      </c>
      <c r="H34" t="str">
        <f>'Full Product List'!H33</f>
        <v>Front to Back</v>
      </c>
      <c r="I34" t="str">
        <f>'Full Product List'!I33</f>
        <v>1.69 x 16.89 x 20.33</v>
      </c>
      <c r="J34" t="str">
        <f>'Full Product List'!J33</f>
        <v>Dual C13</v>
      </c>
      <c r="K34" s="4" t="str">
        <f>HYPERLINK('Full Product List'!K33)</f>
        <v>http://www.cisco.com/en/US/prod/collateral/contnetw/ps5680/ps6474/data_sheet_c78-685554.pdf</v>
      </c>
    </row>
    <row r="35" spans="1:11" x14ac:dyDescent="0.25">
      <c r="A35" t="str">
        <f>'Full Product List'!A34</f>
        <v>Wide Area Virtualization Engine 294</v>
      </c>
      <c r="B35" s="7" t="str">
        <f>'Full Product List'!B34</f>
        <v>WAVE-294-K9</v>
      </c>
      <c r="C35">
        <f>'Full Product List'!C34</f>
        <v>1</v>
      </c>
      <c r="D35" t="str">
        <f>'Full Product List'!D34</f>
        <v>4 Post</v>
      </c>
      <c r="E35" t="str">
        <f>'Full Product List'!E34</f>
        <v>Round</v>
      </c>
      <c r="F35" s="26">
        <f>'Full Product List'!F34</f>
        <v>16.399999999999999</v>
      </c>
      <c r="G35" s="26">
        <f>'Full Product List'!G34</f>
        <v>460</v>
      </c>
      <c r="H35" t="str">
        <f>'Full Product List'!H34</f>
        <v>Front to Back</v>
      </c>
      <c r="I35" t="str">
        <f>'Full Product List'!I34</f>
        <v>1.69 x 16.89 x 14.55</v>
      </c>
      <c r="J35" t="str">
        <f>'Full Product List'!J34</f>
        <v>Single C13</v>
      </c>
      <c r="K35" s="4" t="str">
        <f>HYPERLINK('Full Product List'!K34)</f>
        <v>http://www.cisco.com/en/US/prod/collateral/contnetw/ps5680/ps6474/data_sheet_c78-685554.pdf</v>
      </c>
    </row>
    <row r="36" spans="1:11" ht="31.5" x14ac:dyDescent="0.25">
      <c r="A36" t="str">
        <f>'Full Product List'!A20</f>
        <v>Cisco 3945</v>
      </c>
      <c r="B36" s="7" t="str">
        <f>'Full Product List'!B20</f>
        <v>C3945-VSEC/K9
CISCO3945-SEC/K9</v>
      </c>
      <c r="C36">
        <f>'Full Product List'!C20</f>
        <v>3</v>
      </c>
      <c r="D36" t="str">
        <f>'Full Product List'!D20</f>
        <v>2 Post</v>
      </c>
      <c r="E36" t="str">
        <f>'Full Product List'!E20</f>
        <v>Round</v>
      </c>
      <c r="F36" s="26">
        <f>'Full Product List'!F20</f>
        <v>60</v>
      </c>
      <c r="G36" s="26">
        <f>'Full Product List'!G20</f>
        <v>800</v>
      </c>
      <c r="H36" t="str">
        <f>'Full Product List'!H20</f>
        <v>Side and Back to Front</v>
      </c>
      <c r="I36" t="str">
        <f>'Full Product List'!I20</f>
        <v>5.22 x 17.25 x 18.75</v>
      </c>
      <c r="J36" t="str">
        <f>'Full Product List'!J20</f>
        <v>Single C15</v>
      </c>
      <c r="K36" s="4" t="str">
        <f>HYPERLINK('Full Product List'!K20)</f>
        <v>http://www.cisco.com/en/US/docs/routers/access/2900/hardware/installation/guide/Overview.html</v>
      </c>
    </row>
    <row r="37" spans="1:11" ht="31.5" x14ac:dyDescent="0.25">
      <c r="A37" t="str">
        <f>'Full Product List'!A21</f>
        <v>Cisco 3925</v>
      </c>
      <c r="B37" s="7" t="str">
        <f>'Full Product List'!B21</f>
        <v>C3925-VSEC/K9
CISCO3925-SEC/K9</v>
      </c>
      <c r="C37">
        <f>'Full Product List'!C21</f>
        <v>3</v>
      </c>
      <c r="D37" t="str">
        <f>'Full Product List'!D21</f>
        <v>2 Post</v>
      </c>
      <c r="E37" t="str">
        <f>'Full Product List'!E21</f>
        <v>Round</v>
      </c>
      <c r="F37" s="26">
        <f>'Full Product List'!F21</f>
        <v>60</v>
      </c>
      <c r="G37" s="26">
        <f>'Full Product List'!G21</f>
        <v>800</v>
      </c>
      <c r="H37" t="str">
        <f>'Full Product List'!H21</f>
        <v>Side and Back to Front</v>
      </c>
      <c r="I37" t="str">
        <f>'Full Product List'!I21</f>
        <v>5.22 x 17.25 x 18.75</v>
      </c>
      <c r="J37" t="str">
        <f>'Full Product List'!J21</f>
        <v>Single C15</v>
      </c>
      <c r="K37" s="4" t="str">
        <f>HYPERLINK('Full Product List'!K21)</f>
        <v>http://www.cisco.com/en/US/docs/routers/access/2900/hardware/installation/guide/Overview.html</v>
      </c>
    </row>
    <row r="38" spans="1:11" x14ac:dyDescent="0.25">
      <c r="A38" t="str">
        <f>'Full Product List'!A13</f>
        <v>Cisco Catalyst 3750-X Series Stackable 48 10/100/1000 Ethernet ports</v>
      </c>
      <c r="B38" s="7" t="str">
        <f>'Full Product List'!B13</f>
        <v>WS-C3750X-48T-S</v>
      </c>
      <c r="C38">
        <f>'Full Product List'!C13</f>
        <v>1</v>
      </c>
      <c r="D38" t="str">
        <f>'Full Product List'!D13</f>
        <v>2 Post</v>
      </c>
      <c r="E38" t="str">
        <f>'Full Product List'!E13</f>
        <v>Round</v>
      </c>
      <c r="F38" s="26">
        <f>'Full Product List'!F13</f>
        <v>16.3</v>
      </c>
      <c r="G38" s="26">
        <f>'Full Product List'!G13</f>
        <v>350</v>
      </c>
      <c r="H38" t="str">
        <f>'Full Product List'!H13</f>
        <v>Front and Sides to Back</v>
      </c>
      <c r="I38" t="str">
        <f>'Full Product List'!I13</f>
        <v>1.75 x 17.5 x 18.0</v>
      </c>
      <c r="J38" t="str">
        <f>'Full Product List'!J13</f>
        <v>Single C15</v>
      </c>
      <c r="K38" s="4" t="str">
        <f>HYPERLINK('Full Product List'!K13)</f>
        <v>http://www.cisco.com/en/US/docs/switches/lan/catalyst3750x_3560x/hardware/installation/guide/HIGSPEC.html</v>
      </c>
    </row>
    <row r="39" spans="1:11" x14ac:dyDescent="0.25">
      <c r="A39" t="str">
        <f>'Full Product List'!A14</f>
        <v>Cisco Catalyst 3750-X Series Stackable 24 10/100/1000 Ethernet ports</v>
      </c>
      <c r="B39" s="7" t="str">
        <f>'Full Product List'!B14</f>
        <v>WS-C3750X-24T-S</v>
      </c>
      <c r="C39">
        <f>'Full Product List'!C14</f>
        <v>1</v>
      </c>
      <c r="D39" t="str">
        <f>'Full Product List'!D14</f>
        <v>2 Post</v>
      </c>
      <c r="E39" t="str">
        <f>'Full Product List'!E14</f>
        <v>Round</v>
      </c>
      <c r="F39" s="26">
        <f>'Full Product List'!F14</f>
        <v>15.6</v>
      </c>
      <c r="G39" s="26">
        <f>'Full Product List'!G14</f>
        <v>350</v>
      </c>
      <c r="H39" t="str">
        <f>'Full Product List'!H14</f>
        <v>Front and Sides to Back</v>
      </c>
      <c r="I39" t="str">
        <f>'Full Product List'!I14</f>
        <v>1.75 x 17.5 x 18.0</v>
      </c>
      <c r="J39" t="str">
        <f>'Full Product List'!J14</f>
        <v>Single C15</v>
      </c>
      <c r="K39" s="4" t="str">
        <f>HYPERLINK('Full Product List'!K14)</f>
        <v>http://www.cisco.com/en/US/docs/switches/lan/catalyst3750x_3560x/hardware/installation/guide/HIGSPEC.html</v>
      </c>
    </row>
    <row r="40" spans="1:11" x14ac:dyDescent="0.25">
      <c r="A40" t="str">
        <f>'Full Product List'!A15</f>
        <v>Cisco Catalyst 3560-X Series Standalone 48 10/100/1000 Ethernet ports</v>
      </c>
      <c r="B40" s="7" t="str">
        <f>'Full Product List'!B15</f>
        <v>WS-C3560X-48T-S</v>
      </c>
      <c r="C40">
        <f>'Full Product List'!C15</f>
        <v>1</v>
      </c>
      <c r="D40" t="str">
        <f>'Full Product List'!D15</f>
        <v>2 Post</v>
      </c>
      <c r="E40" t="str">
        <f>'Full Product List'!E15</f>
        <v>Round</v>
      </c>
      <c r="F40" s="26">
        <f>'Full Product List'!F15</f>
        <v>16.100000000000001</v>
      </c>
      <c r="G40" s="26">
        <f>'Full Product List'!G15</f>
        <v>350</v>
      </c>
      <c r="H40" t="str">
        <f>'Full Product List'!H15</f>
        <v>Front and Sides to Back</v>
      </c>
      <c r="I40" t="str">
        <f>'Full Product List'!I15</f>
        <v>1.75 x 17.5 x 18.0</v>
      </c>
      <c r="J40" t="str">
        <f>'Full Product List'!J15</f>
        <v>Single C15</v>
      </c>
      <c r="K40" s="4" t="str">
        <f>HYPERLINK('Full Product List'!K15)</f>
        <v>http://www.cisco.com/en/US/docs/switches/lan/catalyst3750x_3560x/hardware/installation/guide/HIGSPEC.html</v>
      </c>
    </row>
    <row r="41" spans="1:11" x14ac:dyDescent="0.25">
      <c r="A41" t="str">
        <f>'Full Product List'!A16</f>
        <v>Cisco Catalyst 3560-X Series Standalone 24 10/100/1000 Ethernet ports</v>
      </c>
      <c r="B41" s="7" t="str">
        <f>'Full Product List'!B16</f>
        <v>WS-C3560X-24T-S</v>
      </c>
      <c r="C41">
        <f>'Full Product List'!C16</f>
        <v>1</v>
      </c>
      <c r="D41" t="str">
        <f>'Full Product List'!D16</f>
        <v>2 Post</v>
      </c>
      <c r="E41" t="str">
        <f>'Full Product List'!E16</f>
        <v>Round</v>
      </c>
      <c r="F41" s="26">
        <f>'Full Product List'!F16</f>
        <v>15.4</v>
      </c>
      <c r="G41" s="26">
        <f>'Full Product List'!G16</f>
        <v>350</v>
      </c>
      <c r="H41" t="str">
        <f>'Full Product List'!H16</f>
        <v>Front and Sides to Back</v>
      </c>
      <c r="I41" t="str">
        <f>'Full Product List'!I16</f>
        <v>1.75 x 17.5 x 18.0</v>
      </c>
      <c r="J41" t="str">
        <f>'Full Product List'!J16</f>
        <v>Single C15</v>
      </c>
      <c r="K41" s="4" t="str">
        <f>HYPERLINK('Full Product List'!K16)</f>
        <v>http://www.cisco.com/en/US/docs/switches/lan/catalyst3750x_3560x/hardware/installation/guide/HIGSPEC.html</v>
      </c>
    </row>
    <row r="42" spans="1:11" x14ac:dyDescent="0.25">
      <c r="A42" s="3"/>
    </row>
    <row r="43" spans="1:11" x14ac:dyDescent="0.25">
      <c r="A43" s="34" t="str">
        <f>'Full Product List'!A79</f>
        <v>* The weight of these devices is highly dependent on the modules purchased. Please refer to the link in the Resource column or refer to other Cisco documentation for more information.</v>
      </c>
      <c r="B43" s="28"/>
      <c r="C43" s="25"/>
      <c r="D43" s="25"/>
      <c r="E43" s="25"/>
      <c r="F43" s="35"/>
      <c r="G43" s="35"/>
      <c r="H43" s="25"/>
      <c r="I43" s="25"/>
      <c r="J43" s="25"/>
      <c r="K43" s="25"/>
    </row>
    <row r="44" spans="1:11" x14ac:dyDescent="0.25">
      <c r="A44" s="34" t="str">
        <f>'Full Product List'!A80</f>
        <v>** The total power draw of these devices is highly dependent on the modules purchased. Please refer to the link in the Resource column or refer to other Cisco documentation for more information.</v>
      </c>
    </row>
    <row r="45" spans="1:11" x14ac:dyDescent="0.25">
      <c r="A45" s="34" t="str">
        <f>'Full Product List'!A81</f>
        <v>*** These devices do not include the necessary hardware that is needed for rack mounting. For more information refer to the accompanying PDF document.</v>
      </c>
    </row>
  </sheetData>
  <pageMargins left="0.75" right="0.75" top="1" bottom="1" header="0.5" footer="0.5"/>
  <pageSetup orientation="portrait" horizontalDpi="4294967292" verticalDpi="4294967292"/>
  <ignoredErrors>
    <ignoredError sqref="A2:A3 A4:A15 A16:A27 A28:A29 A30:A32 A33:A35 A36:A37 A38:A41" calculatedColumn="1"/>
  </ignoredErrors>
  <tableParts count="1">
    <tablePart r:id="rId1"/>
  </tablePart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workbookViewId="0">
      <selection activeCell="A2" sqref="A2"/>
    </sheetView>
  </sheetViews>
  <sheetFormatPr defaultColWidth="11" defaultRowHeight="15.75" x14ac:dyDescent="0.25"/>
  <cols>
    <col min="1" max="1" width="88.125" bestFit="1" customWidth="1"/>
    <col min="2" max="2" width="25" style="7" bestFit="1" customWidth="1"/>
    <col min="3" max="3" width="15.375" style="26" bestFit="1" customWidth="1"/>
    <col min="4" max="4" width="24.625" bestFit="1" customWidth="1"/>
    <col min="5" max="5" width="18.875" bestFit="1" customWidth="1"/>
    <col min="6" max="6" width="16.125" bestFit="1" customWidth="1"/>
    <col min="7" max="7" width="19.5" bestFit="1" customWidth="1"/>
    <col min="8" max="8" width="27.5" bestFit="1" customWidth="1"/>
    <col min="9" max="9" width="26.375" bestFit="1" customWidth="1"/>
    <col min="10" max="10" width="24.125" bestFit="1" customWidth="1"/>
    <col min="11" max="11" width="123.125" bestFit="1" customWidth="1"/>
  </cols>
  <sheetData>
    <row r="1" spans="1:11" x14ac:dyDescent="0.25">
      <c r="A1" s="2" t="s">
        <v>265</v>
      </c>
      <c r="B1" s="22" t="s">
        <v>264</v>
      </c>
      <c r="C1" s="22" t="s">
        <v>266</v>
      </c>
      <c r="D1" s="22" t="s">
        <v>267</v>
      </c>
      <c r="E1" s="22" t="s">
        <v>268</v>
      </c>
      <c r="F1" s="22" t="s">
        <v>269</v>
      </c>
      <c r="G1" s="22" t="s">
        <v>270</v>
      </c>
      <c r="H1" s="22" t="s">
        <v>271</v>
      </c>
      <c r="I1" s="22" t="s">
        <v>272</v>
      </c>
      <c r="J1" s="22" t="s">
        <v>273</v>
      </c>
      <c r="K1" s="23" t="s">
        <v>274</v>
      </c>
    </row>
    <row r="2" spans="1:11" ht="31.5" x14ac:dyDescent="0.25">
      <c r="A2" s="8" t="str">
        <f>'Full Product List'!A20</f>
        <v>Cisco 3945</v>
      </c>
      <c r="B2" s="18" t="str">
        <f>'Full Product List'!B20</f>
        <v>C3945-VSEC/K9
CISCO3945-SEC/K9</v>
      </c>
      <c r="C2" s="20">
        <f>'Full Product List'!C20</f>
        <v>3</v>
      </c>
      <c r="D2" s="8" t="str">
        <f>'Full Product List'!D20</f>
        <v>2 Post</v>
      </c>
      <c r="E2" s="8" t="str">
        <f>'Full Product List'!E20</f>
        <v>Round</v>
      </c>
      <c r="F2" s="8">
        <f>'Full Product List'!F20</f>
        <v>60</v>
      </c>
      <c r="G2" s="8">
        <f>'Full Product List'!G20</f>
        <v>800</v>
      </c>
      <c r="H2" s="8" t="str">
        <f>'Full Product List'!H20</f>
        <v>Side and Back to Front</v>
      </c>
      <c r="I2" s="8" t="str">
        <f>'Full Product List'!I20</f>
        <v>5.22 x 17.25 x 18.75</v>
      </c>
      <c r="J2" s="8" t="str">
        <f>'Full Product List'!J20</f>
        <v>Single C15</v>
      </c>
      <c r="K2" s="14" t="str">
        <f>HYPERLINK('Full Product List'!K20)</f>
        <v>http://www.cisco.com/en/US/docs/routers/access/2900/hardware/installation/guide/Overview.html</v>
      </c>
    </row>
    <row r="3" spans="1:11" ht="31.5" x14ac:dyDescent="0.25">
      <c r="A3" s="8" t="str">
        <f>'Full Product List'!A21</f>
        <v>Cisco 3925</v>
      </c>
      <c r="B3" s="18" t="str">
        <f>'Full Product List'!B21</f>
        <v>C3925-VSEC/K9
CISCO3925-SEC/K9</v>
      </c>
      <c r="C3" s="20">
        <f>'Full Product List'!C21</f>
        <v>3</v>
      </c>
      <c r="D3" s="8" t="str">
        <f>'Full Product List'!D21</f>
        <v>2 Post</v>
      </c>
      <c r="E3" s="8" t="str">
        <f>'Full Product List'!E21</f>
        <v>Round</v>
      </c>
      <c r="F3" s="8">
        <f>'Full Product List'!F21</f>
        <v>60</v>
      </c>
      <c r="G3" s="8">
        <f>'Full Product List'!G21</f>
        <v>800</v>
      </c>
      <c r="H3" s="8" t="str">
        <f>'Full Product List'!H21</f>
        <v>Side and Back to Front</v>
      </c>
      <c r="I3" s="8" t="str">
        <f>'Full Product List'!I21</f>
        <v>5.22 x 17.25 x 18.75</v>
      </c>
      <c r="J3" s="8" t="str">
        <f>'Full Product List'!J21</f>
        <v>Single C15</v>
      </c>
      <c r="K3" s="14" t="str">
        <f>HYPERLINK('Full Product List'!K21)</f>
        <v>http://www.cisco.com/en/US/docs/routers/access/2900/hardware/installation/guide/Overview.html</v>
      </c>
    </row>
    <row r="4" spans="1:11" ht="31.5" x14ac:dyDescent="0.25">
      <c r="A4" s="8" t="str">
        <f>'Full Product List'!A22</f>
        <v>Cisco 2951</v>
      </c>
      <c r="B4" s="18" t="str">
        <f>'Full Product List'!B22</f>
        <v>C2951-VSEC/K9
CISCO2951-SEC/K9</v>
      </c>
      <c r="C4" s="20">
        <f>'Full Product List'!C22</f>
        <v>2</v>
      </c>
      <c r="D4" s="8" t="str">
        <f>'Full Product List'!D22</f>
        <v>2 Post</v>
      </c>
      <c r="E4" s="8" t="str">
        <f>'Full Product List'!E22</f>
        <v>Round</v>
      </c>
      <c r="F4" s="8">
        <f>'Full Product List'!F22</f>
        <v>34</v>
      </c>
      <c r="G4" s="8">
        <f>'Full Product List'!G22</f>
        <v>750</v>
      </c>
      <c r="H4" s="8" t="str">
        <f>'Full Product List'!H22</f>
        <v>Back and Side to Front</v>
      </c>
      <c r="I4" s="8" t="str">
        <f>'Full Product List'!I22</f>
        <v>3.5 x 17.5 x 18.5</v>
      </c>
      <c r="J4" s="8" t="str">
        <f>'Full Product List'!J22</f>
        <v>Single C13</v>
      </c>
      <c r="K4" s="14" t="str">
        <f>HYPERLINK('Full Product List'!K22)</f>
        <v>http://www.cisco.com/en/US/docs/routers/access/2900/hardware/installation/guide/Overview.html</v>
      </c>
    </row>
    <row r="5" spans="1:11" x14ac:dyDescent="0.25">
      <c r="A5" s="30" t="str">
        <f>'Full Product List'!A23</f>
        <v>Cisco 2921</v>
      </c>
      <c r="B5" s="36" t="str">
        <f>'Full Product List'!B23</f>
        <v>C2921-VSEC/K9</v>
      </c>
      <c r="C5" s="33">
        <f>'Full Product List'!C23</f>
        <v>2</v>
      </c>
      <c r="D5" s="30" t="str">
        <f>'Full Product List'!D23</f>
        <v>2 Post</v>
      </c>
      <c r="E5" s="30" t="str">
        <f>'Full Product List'!E23</f>
        <v>Round</v>
      </c>
      <c r="F5" s="30">
        <f>'Full Product List'!F23</f>
        <v>34</v>
      </c>
      <c r="G5" s="30">
        <f>'Full Product List'!G23</f>
        <v>750</v>
      </c>
      <c r="H5" s="30" t="str">
        <f>'Full Product List'!H23</f>
        <v>Back and Side to Front</v>
      </c>
      <c r="I5" s="30" t="str">
        <f>'Full Product List'!I23</f>
        <v>3.5 x 17.5 x 18.5</v>
      </c>
      <c r="J5" s="30" t="str">
        <f>'Full Product List'!J23</f>
        <v>Single C13</v>
      </c>
      <c r="K5" s="16" t="str">
        <f>HYPERLINK('Full Product List'!K23)</f>
        <v>http://www.cisco.com/en/US/docs/routers/access/2900/hardware/installation/guide/Overview.html</v>
      </c>
    </row>
    <row r="6" spans="1:11" x14ac:dyDescent="0.25">
      <c r="A6" s="37" t="str">
        <f>'Full Product List'!A24</f>
        <v>Cisco 2911</v>
      </c>
      <c r="B6" s="38" t="str">
        <f>'Full Product List'!B24</f>
        <v>C2911-VSEC/K9</v>
      </c>
      <c r="C6" s="39">
        <f>'Full Product List'!C24</f>
        <v>2</v>
      </c>
      <c r="D6" s="37" t="str">
        <f>'Full Product List'!D24</f>
        <v>2 Post</v>
      </c>
      <c r="E6" s="37" t="str">
        <f>'Full Product List'!E24</f>
        <v>Round</v>
      </c>
      <c r="F6" s="37">
        <f>'Full Product List'!F24</f>
        <v>21</v>
      </c>
      <c r="G6" s="37">
        <f>'Full Product List'!G24</f>
        <v>330</v>
      </c>
      <c r="H6" s="37" t="str">
        <f>'Full Product List'!H24</f>
        <v>Side to Side</v>
      </c>
      <c r="I6" s="37" t="str">
        <f>'Full Product List'!I24</f>
        <v>3.5 x 17.25 x 12</v>
      </c>
      <c r="J6" s="37" t="str">
        <f>'Full Product List'!J24</f>
        <v>Single C13</v>
      </c>
      <c r="K6" s="43" t="str">
        <f>HYPERLINK('Full Product List'!K24)</f>
        <v>http://www.cisco.com/en/US/docs/routers/access/2900/hardware/installation/guide/Overview.html</v>
      </c>
    </row>
    <row r="7" spans="1:11" x14ac:dyDescent="0.25">
      <c r="A7" s="37" t="str">
        <f>'Full Product List'!A25</f>
        <v>Cisco 1941</v>
      </c>
      <c r="B7" s="38" t="str">
        <f>'Full Product List'!B25</f>
        <v>C1941-WAASX-SEC/K9</v>
      </c>
      <c r="C7" s="39">
        <f>'Full Product List'!C25</f>
        <v>2</v>
      </c>
      <c r="D7" s="37" t="str">
        <f>'Full Product List'!D25</f>
        <v>2 Post</v>
      </c>
      <c r="E7" s="37" t="str">
        <f>'Full Product List'!E25</f>
        <v>Round</v>
      </c>
      <c r="F7" s="37">
        <f>'Full Product List'!F25</f>
        <v>14</v>
      </c>
      <c r="G7" s="37">
        <f>'Full Product List'!G25</f>
        <v>110</v>
      </c>
      <c r="H7" s="37" t="str">
        <f>'Full Product List'!H25</f>
        <v>Front to Side</v>
      </c>
      <c r="I7" s="37" t="str">
        <f>'Full Product List'!I25</f>
        <v>3.5 x 13.5 x 11.5</v>
      </c>
      <c r="J7" s="37" t="str">
        <f>'Full Product List'!J25</f>
        <v>Single C13</v>
      </c>
      <c r="K7" s="43" t="str">
        <f>HYPERLINK('Full Product List'!K25)</f>
        <v>http://www.cisco.com/en/US/prod/collateral/routers/ps10538/data_sheet_c78_556319.html</v>
      </c>
    </row>
    <row r="8" spans="1:11" x14ac:dyDescent="0.25">
      <c r="A8" s="37" t="str">
        <f>'Full Product List'!A26</f>
        <v>Cisco 881 SRST Ethernet Security Rotuer</v>
      </c>
      <c r="B8" s="38" t="str">
        <f>'Full Product List'!B26</f>
        <v>C881SRST-K9</v>
      </c>
      <c r="C8" s="39" t="str">
        <f>'Full Product List'!C26</f>
        <v>—</v>
      </c>
      <c r="D8" s="37" t="str">
        <f>'Full Product List'!D26</f>
        <v>—</v>
      </c>
      <c r="E8" s="37" t="str">
        <f>'Full Product List'!E26</f>
        <v>—</v>
      </c>
      <c r="F8" s="37">
        <f>'Full Product List'!F26</f>
        <v>5.5</v>
      </c>
      <c r="G8" s="37">
        <f>'Full Product List'!G26</f>
        <v>80</v>
      </c>
      <c r="H8" s="37" t="str">
        <f>'Full Product List'!H26</f>
        <v>—</v>
      </c>
      <c r="I8" s="37" t="str">
        <f>'Full Product List'!I26</f>
        <v>1.9 x 12.8 x 9.8</v>
      </c>
      <c r="J8" s="37" t="str">
        <f>'Full Product List'!J26</f>
        <v>Single C5</v>
      </c>
      <c r="K8" s="43" t="str">
        <f>HYPERLINK('Full Product List'!K26)</f>
        <v>http://www.cisco.com/en/US/prod/collateral/routers/ps380/data_sheet_c78_459542_ps380_Products_Data_Sheet.html</v>
      </c>
    </row>
    <row r="9" spans="1:11" ht="31.5" x14ac:dyDescent="0.25">
      <c r="A9" s="37" t="str">
        <f>'Full Product List'!A27</f>
        <v>Cisco 819G Integrated Services Router</v>
      </c>
      <c r="B9" s="38" t="str">
        <f>'Full Product List'!B27</f>
        <v>CISCO819G-x-K9
CISCO819G-S-K9</v>
      </c>
      <c r="C9" s="39" t="str">
        <f>'Full Product List'!C27</f>
        <v>—</v>
      </c>
      <c r="D9" s="37" t="str">
        <f>'Full Product List'!D27</f>
        <v>—</v>
      </c>
      <c r="E9" s="37" t="str">
        <f>'Full Product List'!E27</f>
        <v>—</v>
      </c>
      <c r="F9" s="37">
        <f>'Full Product List'!F27</f>
        <v>2.2999999999999998</v>
      </c>
      <c r="G9" s="37">
        <f>'Full Product List'!G27</f>
        <v>11</v>
      </c>
      <c r="H9" s="37" t="str">
        <f>'Full Product List'!H27</f>
        <v>—</v>
      </c>
      <c r="I9" s="37" t="str">
        <f>'Full Product List'!I27</f>
        <v>1.67 x 7.7 x 7.2</v>
      </c>
      <c r="J9" s="37" t="str">
        <f>'Full Product List'!J27</f>
        <v>Single C5</v>
      </c>
      <c r="K9" s="43" t="str">
        <f>HYPERLINK('Full Product List'!K27)</f>
        <v>http://www.cisco.com/en/US/prod/collateral/routers/ps10906/ps380/ps11615/data_sheet_c78-678459.html</v>
      </c>
    </row>
    <row r="10" spans="1:11" ht="31.5" x14ac:dyDescent="0.25">
      <c r="A10" s="37" t="str">
        <f>'Full Product List'!A28</f>
        <v>Cisco 819GH Integrated Services Router</v>
      </c>
      <c r="B10" s="38" t="str">
        <f>'Full Product List'!B28</f>
        <v>CISCO819HG-x-K9
CISCO819HG-S-K9</v>
      </c>
      <c r="C10" s="39" t="str">
        <f>'Full Product List'!C28</f>
        <v>—</v>
      </c>
      <c r="D10" s="37" t="str">
        <f>'Full Product List'!D28</f>
        <v>—</v>
      </c>
      <c r="E10" s="37" t="str">
        <f>'Full Product List'!E28</f>
        <v>—</v>
      </c>
      <c r="F10" s="37">
        <f>'Full Product List'!F28</f>
        <v>3.2</v>
      </c>
      <c r="G10" s="37">
        <f>'Full Product List'!G28</f>
        <v>11</v>
      </c>
      <c r="H10" s="37" t="str">
        <f>'Full Product List'!H28</f>
        <v>—</v>
      </c>
      <c r="I10" s="37" t="str">
        <f>'Full Product List'!I28</f>
        <v>1.73 x 7.7 x 8.1</v>
      </c>
      <c r="J10" s="37" t="str">
        <f>'Full Product List'!J28</f>
        <v>Single C5</v>
      </c>
      <c r="K10" s="43" t="str">
        <f>HYPERLINK('Full Product List'!K28)</f>
        <v>http://www.cisco.com/en/US/prod/collateral/routers/ps10906/ps380/ps11615/data_sheet_c78-678459.html</v>
      </c>
    </row>
    <row r="11" spans="1:11" x14ac:dyDescent="0.25">
      <c r="A11" s="37" t="str">
        <f>'Full Product List'!A32</f>
        <v>Wide Area Virtualization Engine 694</v>
      </c>
      <c r="B11" s="38" t="str">
        <f>'Full Product List'!B32</f>
        <v>WAE-694-K9</v>
      </c>
      <c r="C11" s="39">
        <f>'Full Product List'!C32</f>
        <v>1</v>
      </c>
      <c r="D11" s="37" t="str">
        <f>'Full Product List'!D32</f>
        <v>4 Post</v>
      </c>
      <c r="E11" s="37" t="str">
        <f>'Full Product List'!E32</f>
        <v>Round</v>
      </c>
      <c r="F11" s="37">
        <f>'Full Product List'!F32</f>
        <v>22.51</v>
      </c>
      <c r="G11" s="37">
        <f>'Full Product List'!G32</f>
        <v>530</v>
      </c>
      <c r="H11" s="37" t="str">
        <f>'Full Product List'!H32</f>
        <v>Front to Back</v>
      </c>
      <c r="I11" s="37" t="str">
        <f>'Full Product List'!I32</f>
        <v>1.69 x 16.89 x 20.33</v>
      </c>
      <c r="J11" s="37" t="str">
        <f>'Full Product List'!J32</f>
        <v>Dual C13</v>
      </c>
      <c r="K11" s="43" t="str">
        <f>HYPERLINK('Full Product List'!K32)</f>
        <v>http://www.cisco.com/en/US/prod/collateral/contnetw/ps5680/ps6474/data_sheet_c78-685554.pdf</v>
      </c>
    </row>
    <row r="12" spans="1:11" x14ac:dyDescent="0.25">
      <c r="A12" s="37" t="str">
        <f>'Full Product List'!A33</f>
        <v>Wide Area Virtualization Engine 594</v>
      </c>
      <c r="B12" s="38" t="str">
        <f>'Full Product List'!B33</f>
        <v>WAVE-594-K9</v>
      </c>
      <c r="C12" s="39">
        <f>'Full Product List'!C33</f>
        <v>1</v>
      </c>
      <c r="D12" s="37" t="str">
        <f>'Full Product List'!D33</f>
        <v>4 Post</v>
      </c>
      <c r="E12" s="37" t="str">
        <f>'Full Product List'!E33</f>
        <v>Round</v>
      </c>
      <c r="F12" s="37">
        <f>'Full Product List'!F33</f>
        <v>22.51</v>
      </c>
      <c r="G12" s="37">
        <f>'Full Product List'!G33</f>
        <v>530</v>
      </c>
      <c r="H12" s="37" t="str">
        <f>'Full Product List'!H33</f>
        <v>Front to Back</v>
      </c>
      <c r="I12" s="37" t="str">
        <f>'Full Product List'!I33</f>
        <v>1.69 x 16.89 x 20.33</v>
      </c>
      <c r="J12" s="37" t="str">
        <f>'Full Product List'!J33</f>
        <v>Dual C13</v>
      </c>
      <c r="K12" s="43" t="str">
        <f>HYPERLINK('Full Product List'!K33)</f>
        <v>http://www.cisco.com/en/US/prod/collateral/contnetw/ps5680/ps6474/data_sheet_c78-685554.pdf</v>
      </c>
    </row>
    <row r="13" spans="1:11" x14ac:dyDescent="0.25">
      <c r="A13" s="37" t="str">
        <f>'Full Product List'!A34</f>
        <v>Wide Area Virtualization Engine 294</v>
      </c>
      <c r="B13" s="38" t="str">
        <f>'Full Product List'!B34</f>
        <v>WAVE-294-K9</v>
      </c>
      <c r="C13" s="39">
        <f>'Full Product List'!C34</f>
        <v>1</v>
      </c>
      <c r="D13" s="37" t="str">
        <f>'Full Product List'!D34</f>
        <v>4 Post</v>
      </c>
      <c r="E13" s="37" t="str">
        <f>'Full Product List'!E34</f>
        <v>Round</v>
      </c>
      <c r="F13" s="37">
        <f>'Full Product List'!F34</f>
        <v>16.399999999999999</v>
      </c>
      <c r="G13" s="37">
        <f>'Full Product List'!G34</f>
        <v>460</v>
      </c>
      <c r="H13" s="37" t="str">
        <f>'Full Product List'!H34</f>
        <v>Front to Back</v>
      </c>
      <c r="I13" s="37" t="str">
        <f>'Full Product List'!I34</f>
        <v>1.69 x 16.89 x 14.55</v>
      </c>
      <c r="J13" s="37" t="str">
        <f>'Full Product List'!J34</f>
        <v>Single C13</v>
      </c>
      <c r="K13" s="43" t="str">
        <f>HYPERLINK('Full Product List'!K34)</f>
        <v>http://www.cisco.com/en/US/prod/collateral/contnetw/ps5680/ps6474/data_sheet_c78-685554.pdf</v>
      </c>
    </row>
    <row r="14" spans="1:11" ht="47.25" x14ac:dyDescent="0.25">
      <c r="A14" s="40" t="str">
        <f>'Full Product List'!A49</f>
        <v>Wireless LAN Controller 2504</v>
      </c>
      <c r="B14" s="41" t="str">
        <f>'Full Product List'!B49</f>
        <v>AIR-CT2504-50-K9
AIR-CT2504-25-K9
AIR-CT2504-15-K9
AIR-CT2504-5-K9</v>
      </c>
      <c r="C14" s="42">
        <f>'Full Product List'!C49</f>
        <v>1</v>
      </c>
      <c r="D14" s="40" t="str">
        <f>'Full Product List'!D49</f>
        <v>2 Post ***</v>
      </c>
      <c r="E14" s="40" t="str">
        <f>'Full Product List'!E49</f>
        <v>Round</v>
      </c>
      <c r="F14" s="40">
        <f>'Full Product List'!F49</f>
        <v>3.5</v>
      </c>
      <c r="G14" s="40">
        <f>'Full Product List'!G49</f>
        <v>80</v>
      </c>
      <c r="H14" s="40" t="str">
        <f>'Full Product List'!H49</f>
        <v>Front to Back</v>
      </c>
      <c r="I14" s="40" t="str">
        <f>'Full Product List'!I49</f>
        <v>1.73 x 8.0 x 6.75</v>
      </c>
      <c r="J14" s="40" t="str">
        <f>'Full Product List'!J49</f>
        <v>Single C7</v>
      </c>
      <c r="K14" s="44" t="str">
        <f>HYPERLINK('Full Product List'!K49)</f>
        <v>http://www.cisco.com/en/US/prod/collateral/wireless/ps6302/ps8322/ps11630/data_sheet_c78-645111.html</v>
      </c>
    </row>
    <row r="16" spans="1:11" x14ac:dyDescent="0.25">
      <c r="A16" t="str">
        <f>'Full Product List'!A79</f>
        <v>* The weight of these devices is highly dependent on the modules purchased. Please refer to the link in the Resource column or refer to other Cisco documentation for more information.</v>
      </c>
    </row>
    <row r="17" spans="1:1" x14ac:dyDescent="0.25">
      <c r="A17" t="str">
        <f>'Full Product List'!A80</f>
        <v>** The total power draw of these devices is highly dependent on the modules purchased. Please refer to the link in the Resource column or refer to other Cisco documentation for more information.</v>
      </c>
    </row>
    <row r="18" spans="1:1" x14ac:dyDescent="0.25">
      <c r="A18" t="str">
        <f>'Full Product List'!A81</f>
        <v>*** These devices do not include the necessary hardware that is needed for rack mounting. For more information refer to the accompanying PDF document.</v>
      </c>
    </row>
  </sheetData>
  <pageMargins left="0.75" right="0.75" top="1" bottom="1" header="0.5" footer="0.5"/>
  <ignoredErrors>
    <ignoredError sqref="A11:A14" calculatedColumn="1"/>
  </ignoredErrors>
  <tableParts count="1">
    <tablePart r:id="rId1"/>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Welcome</vt:lpstr>
      <vt:lpstr>Full Product List</vt:lpstr>
      <vt:lpstr>MDF</vt:lpstr>
      <vt:lpstr>IDF</vt:lpstr>
      <vt:lpstr>DC or Server Room</vt:lpstr>
      <vt:lpstr>Remote Site</vt:lpstr>
      <vt:lpstr>'Full Product List'!Print_Area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Mark Wilgus</cp:lastModifiedBy>
  <cp:lastPrinted>2010-05-17T23:54:55Z</cp:lastPrinted>
  <dcterms:created xsi:type="dcterms:W3CDTF">2010-03-23T23:50:36Z</dcterms:created>
  <dcterms:modified xsi:type="dcterms:W3CDTF">2012-09-07T16:43:08Z</dcterms:modified>
  <cp:category/>
</cp:coreProperties>
</file>